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filterPrivacy="1" defaultThemeVersion="166925"/>
  <xr:revisionPtr revIDLastSave="0" documentId="13_ncr:1_{A1C8CCFE-EC51-42D9-BB58-8E739D81F3E7}" xr6:coauthVersionLast="36" xr6:coauthVersionMax="36" xr10:uidLastSave="{00000000-0000-0000-0000-000000000000}"/>
  <bookViews>
    <workbookView xWindow="0" yWindow="0" windowWidth="28800" windowHeight="12135" tabRatio="711" xr2:uid="{00000000-000D-0000-FFFF-FFFF00000000}"/>
  </bookViews>
  <sheets>
    <sheet name="届出にあたり" sheetId="15" r:id="rId1"/>
    <sheet name="入力" sheetId="10" r:id="rId2"/>
    <sheet name="式" sheetId="11" state="hidden" r:id="rId3"/>
    <sheet name="届出書" sheetId="1" r:id="rId4"/>
    <sheet name="所在図・配置図" sheetId="18" r:id="rId5"/>
    <sheet name="自認書" sheetId="16" r:id="rId6"/>
    <sheet name="承諾書" sheetId="17" r:id="rId7"/>
    <sheet name="秋田市内管轄署" sheetId="14" r:id="rId8"/>
    <sheet name="管轄警察署" sheetId="23" r:id="rId9"/>
    <sheet name="所在図(記載例)" sheetId="19" r:id="rId10"/>
    <sheet name="自認書(記載例)" sheetId="20" r:id="rId11"/>
    <sheet name="承諾書(記載例)" sheetId="22" r:id="rId12"/>
  </sheets>
  <definedNames>
    <definedName name="_xlnm.Print_Area" localSheetId="8">管轄警察署!$A$1:$J$64</definedName>
    <definedName name="_xlnm.Print_Area" localSheetId="5">自認書!$A$1:$AX$34</definedName>
    <definedName name="_xlnm.Print_Area" localSheetId="10">'自認書(記載例)'!$A$1:$BA$37</definedName>
    <definedName name="_xlnm.Print_Area" localSheetId="7">秋田市内管轄署!$A$1:$K$20</definedName>
    <definedName name="_xlnm.Print_Area" localSheetId="4">所在図・配置図!$A$1:$AZ$36</definedName>
    <definedName name="_xlnm.Print_Area" localSheetId="6">承諾書!$A$1:$AX$30</definedName>
    <definedName name="_xlnm.Print_Area" localSheetId="0">届出にあたり!$A$1:$D$28</definedName>
    <definedName name="_xlnm.Print_Area" localSheetId="3">届出書!$B$2:$AW$47</definedName>
  </definedNames>
  <calcPr calcId="191029"/>
</workbook>
</file>

<file path=xl/calcChain.xml><?xml version="1.0" encoding="utf-8"?>
<calcChain xmlns="http://schemas.openxmlformats.org/spreadsheetml/2006/main">
  <c r="B12" i="11" l="1"/>
  <c r="D12" i="11" s="1"/>
  <c r="Q23" i="1" s="1"/>
  <c r="B13" i="16" l="1"/>
  <c r="B3" i="11" l="1"/>
  <c r="AR7" i="1" s="1"/>
  <c r="B1" i="11"/>
  <c r="Z7" i="1" s="1"/>
  <c r="B29" i="11" l="1"/>
  <c r="C29" i="11" s="1"/>
  <c r="D29" i="11" s="1"/>
  <c r="L46" i="1" s="1"/>
  <c r="B26" i="11"/>
  <c r="O44" i="1" s="1"/>
  <c r="B22" i="11" l="1"/>
  <c r="E46" i="1" s="1"/>
  <c r="F27" i="1" l="1"/>
  <c r="E9" i="1"/>
  <c r="B20" i="11"/>
  <c r="B19" i="11"/>
  <c r="AC44" i="1" s="1"/>
  <c r="B18" i="11"/>
  <c r="B17" i="11"/>
  <c r="D17" i="11" s="1"/>
  <c r="B15" i="11"/>
  <c r="D15" i="11" s="1"/>
  <c r="P9" i="17" s="1"/>
  <c r="B14" i="11"/>
  <c r="C14" i="11" s="1"/>
  <c r="E14" i="11" s="1"/>
  <c r="H13" i="11"/>
  <c r="I13" i="11" s="1"/>
  <c r="F13" i="11"/>
  <c r="G13" i="11" s="1"/>
  <c r="D13" i="11"/>
  <c r="E13" i="11" s="1"/>
  <c r="C13" i="11"/>
  <c r="B11" i="11"/>
  <c r="D11" i="11" s="1"/>
  <c r="B10" i="11"/>
  <c r="D10" i="11" s="1"/>
  <c r="Q15" i="1" s="1"/>
  <c r="B9" i="11"/>
  <c r="AP13" i="1" s="1"/>
  <c r="B8" i="11"/>
  <c r="AP11" i="1" s="1"/>
  <c r="B7" i="11"/>
  <c r="AP9" i="1" s="1"/>
  <c r="B6" i="11"/>
  <c r="C6" i="11" s="1"/>
  <c r="D6" i="11" s="1"/>
  <c r="B5" i="11"/>
  <c r="C5" i="11" s="1"/>
  <c r="D5" i="11" s="1"/>
  <c r="L9" i="1" s="1"/>
  <c r="B16" i="11"/>
  <c r="V34" i="1" l="1"/>
  <c r="Q12" i="17"/>
  <c r="Y23" i="16"/>
  <c r="V31" i="1"/>
  <c r="Y20" i="16"/>
  <c r="C18" i="11"/>
  <c r="D18" i="11" s="1"/>
  <c r="Q19" i="1"/>
  <c r="L5" i="17"/>
  <c r="B13" i="11"/>
  <c r="AH27" i="1" s="1"/>
  <c r="C20" i="11"/>
  <c r="V33" i="1"/>
  <c r="X6" i="11"/>
  <c r="X7" i="11" s="1"/>
  <c r="T6" i="11"/>
  <c r="T7" i="11" s="1"/>
  <c r="P6" i="11"/>
  <c r="P7" i="11" s="1"/>
  <c r="L6" i="11"/>
  <c r="L7" i="11" s="1"/>
  <c r="H6" i="11"/>
  <c r="H7" i="11" s="1"/>
  <c r="V6" i="11"/>
  <c r="V7" i="11" s="1"/>
  <c r="J6" i="11"/>
  <c r="J7" i="11" s="1"/>
  <c r="U6" i="11"/>
  <c r="U7" i="11" s="1"/>
  <c r="E6" i="11"/>
  <c r="E7" i="11" s="1"/>
  <c r="W6" i="11"/>
  <c r="W7" i="11" s="1"/>
  <c r="S6" i="11"/>
  <c r="S7" i="11" s="1"/>
  <c r="O6" i="11"/>
  <c r="O7" i="11" s="1"/>
  <c r="K6" i="11"/>
  <c r="K7" i="11" s="1"/>
  <c r="G6" i="11"/>
  <c r="G7" i="11" s="1"/>
  <c r="R6" i="11"/>
  <c r="R7" i="11" s="1"/>
  <c r="N6" i="11"/>
  <c r="N7" i="11" s="1"/>
  <c r="F6" i="11"/>
  <c r="F7" i="11" s="1"/>
  <c r="Q6" i="11"/>
  <c r="Q7" i="11" s="1"/>
  <c r="M6" i="11"/>
  <c r="M7" i="11" s="1"/>
  <c r="I6" i="11"/>
  <c r="I7" i="11" s="1"/>
  <c r="D14" i="11"/>
  <c r="F14" i="11" s="1"/>
  <c r="AN34" i="1" l="1"/>
  <c r="AL10" i="17"/>
  <c r="AH27" i="16"/>
  <c r="M8" i="17"/>
  <c r="T18" i="16"/>
  <c r="D20" i="11"/>
  <c r="AC46" i="1" s="1"/>
  <c r="T29" i="1"/>
  <c r="P8" i="11"/>
  <c r="AE13" i="1" s="1"/>
  <c r="AE9" i="1"/>
  <c r="M8" i="11"/>
  <c r="AB13" i="1" s="1"/>
  <c r="AB9" i="1"/>
  <c r="J8" i="11"/>
  <c r="Y13" i="1" s="1"/>
  <c r="Y9" i="1"/>
  <c r="Q8" i="11"/>
  <c r="AF13" i="1" s="1"/>
  <c r="AF9" i="1"/>
  <c r="G8" i="11"/>
  <c r="V13" i="1" s="1"/>
  <c r="V9" i="1"/>
  <c r="W8" i="11"/>
  <c r="AL13" i="1" s="1"/>
  <c r="AL9" i="1"/>
  <c r="V8" i="11"/>
  <c r="AK13" i="1" s="1"/>
  <c r="AK9" i="1"/>
  <c r="T8" i="11"/>
  <c r="AI13" i="1" s="1"/>
  <c r="AI9" i="1"/>
  <c r="R8" i="11"/>
  <c r="AG13" i="1" s="1"/>
  <c r="AG9" i="1"/>
  <c r="F8" i="11"/>
  <c r="U13" i="1" s="1"/>
  <c r="U9" i="1"/>
  <c r="K8" i="11"/>
  <c r="Z13" i="1" s="1"/>
  <c r="Z9" i="1"/>
  <c r="E8" i="11"/>
  <c r="T13" i="1" s="1"/>
  <c r="T9" i="1"/>
  <c r="H8" i="11"/>
  <c r="W13" i="1" s="1"/>
  <c r="W9" i="1"/>
  <c r="X8" i="11"/>
  <c r="AM13" i="1" s="1"/>
  <c r="AM9" i="1"/>
  <c r="S8" i="11"/>
  <c r="AH13" i="1" s="1"/>
  <c r="AH9" i="1"/>
  <c r="I8" i="11"/>
  <c r="X13" i="1" s="1"/>
  <c r="X9" i="1"/>
  <c r="N8" i="11"/>
  <c r="AC13" i="1" s="1"/>
  <c r="AC9" i="1"/>
  <c r="O8" i="11"/>
  <c r="AD13" i="1" s="1"/>
  <c r="AD9" i="1"/>
  <c r="U8" i="11"/>
  <c r="AJ13" i="1" s="1"/>
  <c r="AJ9" i="1"/>
  <c r="L8" i="11"/>
  <c r="AA13" i="1" s="1"/>
  <c r="AA9" i="1"/>
</calcChain>
</file>

<file path=xl/sharedStrings.xml><?xml version="1.0" encoding="utf-8"?>
<sst xmlns="http://schemas.openxmlformats.org/spreadsheetml/2006/main" count="428" uniqueCount="352">
  <si>
    <t>車　　　　　名</t>
    <rPh sb="0" eb="1">
      <t>クルマ</t>
    </rPh>
    <rPh sb="6" eb="7">
      <t>メイ</t>
    </rPh>
    <phoneticPr fontId="17"/>
  </si>
  <si>
    <t>車台番号欄記入例</t>
    <rPh sb="0" eb="4">
      <t>シャダイバンゴウ</t>
    </rPh>
    <rPh sb="2" eb="4">
      <t>バンゴウ</t>
    </rPh>
    <rPh sb="4" eb="5">
      <t>ラン</t>
    </rPh>
    <rPh sb="5" eb="7">
      <t>キニュウ</t>
    </rPh>
    <rPh sb="7" eb="8">
      <t>レイ</t>
    </rPh>
    <phoneticPr fontId="17"/>
  </si>
  <si>
    <t>高さ</t>
    <rPh sb="0" eb="1">
      <t>タカ</t>
    </rPh>
    <phoneticPr fontId="17"/>
  </si>
  <si>
    <t xml:space="preserve">自　動　車　の　大　き　さ </t>
    <rPh sb="0" eb="1">
      <t>ジ</t>
    </rPh>
    <rPh sb="2" eb="3">
      <t>ドウ</t>
    </rPh>
    <rPh sb="4" eb="5">
      <t>クルマ</t>
    </rPh>
    <rPh sb="8" eb="9">
      <t>オオ</t>
    </rPh>
    <phoneticPr fontId="17"/>
  </si>
  <si>
    <t>氏　名</t>
    <rPh sb="0" eb="1">
      <t>シ</t>
    </rPh>
    <rPh sb="2" eb="3">
      <t>メイ</t>
    </rPh>
    <phoneticPr fontId="17"/>
  </si>
  <si>
    <t>型　　　　　　　式</t>
    <rPh sb="0" eb="1">
      <t>カタ</t>
    </rPh>
    <rPh sb="8" eb="9">
      <t>シキ</t>
    </rPh>
    <phoneticPr fontId="17"/>
  </si>
  <si>
    <t>車　　　　台　　　　番　　　　号</t>
    <rPh sb="0" eb="1">
      <t>シャ</t>
    </rPh>
    <rPh sb="5" eb="6">
      <t>ダイ</t>
    </rPh>
    <rPh sb="10" eb="11">
      <t>バン</t>
    </rPh>
    <rPh sb="15" eb="16">
      <t>ゴウ</t>
    </rPh>
    <phoneticPr fontId="17"/>
  </si>
  <si>
    <t>長さ</t>
    <rPh sb="0" eb="1">
      <t>ナガ</t>
    </rPh>
    <phoneticPr fontId="17"/>
  </si>
  <si>
    <t>センチメートル</t>
    <phoneticPr fontId="17"/>
  </si>
  <si>
    <t>ここから記載（アルファベットには、下欄に✓印を記入してください。）</t>
    <rPh sb="4" eb="6">
      <t>キサイ</t>
    </rPh>
    <rPh sb="17" eb="19">
      <t>カラン</t>
    </rPh>
    <rPh sb="21" eb="22">
      <t>ジルシ</t>
    </rPh>
    <rPh sb="23" eb="25">
      <t>キニュウ</t>
    </rPh>
    <phoneticPr fontId="17"/>
  </si>
  <si>
    <t>住　所</t>
    <rPh sb="0" eb="1">
      <t>ジュウ</t>
    </rPh>
    <rPh sb="2" eb="3">
      <t>ショ</t>
    </rPh>
    <phoneticPr fontId="17"/>
  </si>
  <si>
    <t>幅</t>
    <rPh sb="0" eb="1">
      <t>ハバ</t>
    </rPh>
    <phoneticPr fontId="17"/>
  </si>
  <si>
    <t>連絡先</t>
    <rPh sb="0" eb="3">
      <t>レンラクサキ</t>
    </rPh>
    <phoneticPr fontId="17"/>
  </si>
  <si>
    <t>自動車の使用の本拠の位置</t>
    <rPh sb="0" eb="3">
      <t>ジドウシャ</t>
    </rPh>
    <phoneticPr fontId="17"/>
  </si>
  <si>
    <t>フ リ ガ ナ</t>
    <phoneticPr fontId="17"/>
  </si>
  <si>
    <t>自動車の保管場所の位置</t>
    <rPh sb="0" eb="3">
      <t>ジドウシャ</t>
    </rPh>
    <rPh sb="4" eb="6">
      <t>ホカン</t>
    </rPh>
    <rPh sb="6" eb="8">
      <t>バショ</t>
    </rPh>
    <rPh sb="9" eb="11">
      <t>イチ</t>
    </rPh>
    <phoneticPr fontId="17"/>
  </si>
  <si>
    <t>保管場所の所有者</t>
    <rPh sb="0" eb="2">
      <t>ホカン</t>
    </rPh>
    <rPh sb="2" eb="4">
      <t>バショ</t>
    </rPh>
    <rPh sb="5" eb="8">
      <t>ショユウシャ</t>
    </rPh>
    <phoneticPr fontId="17"/>
  </si>
  <si>
    <t>申請内容</t>
    <rPh sb="0" eb="2">
      <t>シンセイ</t>
    </rPh>
    <rPh sb="2" eb="4">
      <t>ナイヨウ</t>
    </rPh>
    <phoneticPr fontId="17"/>
  </si>
  <si>
    <t>氏名</t>
    <rPh sb="0" eb="2">
      <t>シメイ</t>
    </rPh>
    <phoneticPr fontId="17"/>
  </si>
  <si>
    <t>（代替等の場合は、旧使用車両の車台番号を記入する。）</t>
    <rPh sb="1" eb="3">
      <t>ダイタイ</t>
    </rPh>
    <rPh sb="3" eb="4">
      <t>トウ</t>
    </rPh>
    <rPh sb="5" eb="7">
      <t>バアイ</t>
    </rPh>
    <rPh sb="9" eb="10">
      <t>キュウ</t>
    </rPh>
    <rPh sb="10" eb="12">
      <t>シヨウ</t>
    </rPh>
    <rPh sb="12" eb="14">
      <t>シャリョウ</t>
    </rPh>
    <rPh sb="15" eb="19">
      <t>シャダイバンゴウ</t>
    </rPh>
    <rPh sb="17" eb="19">
      <t>バンゴウ</t>
    </rPh>
    <rPh sb="20" eb="22">
      <t>キニュウ</t>
    </rPh>
    <phoneticPr fontId="17"/>
  </si>
  <si>
    <t>電話</t>
    <rPh sb="0" eb="2">
      <t>デンワ</t>
    </rPh>
    <phoneticPr fontId="17"/>
  </si>
  <si>
    <t>注意事項</t>
    <rPh sb="0" eb="2">
      <t>チュウイ</t>
    </rPh>
    <rPh sb="2" eb="4">
      <t>ジコウ</t>
    </rPh>
    <phoneticPr fontId="17"/>
  </si>
  <si>
    <t>入　力　欄</t>
    <rPh sb="0" eb="1">
      <t>イ</t>
    </rPh>
    <rPh sb="2" eb="3">
      <t>チカラ</t>
    </rPh>
    <rPh sb="4" eb="5">
      <t>ラン</t>
    </rPh>
    <phoneticPr fontId="21"/>
  </si>
  <si>
    <t>記　載　例</t>
    <rPh sb="0" eb="1">
      <t>キ</t>
    </rPh>
    <rPh sb="2" eb="3">
      <t>サイ</t>
    </rPh>
    <rPh sb="4" eb="5">
      <t>レイ</t>
    </rPh>
    <phoneticPr fontId="21"/>
  </si>
  <si>
    <t>車名</t>
    <rPh sb="0" eb="2">
      <t>シャメイ</t>
    </rPh>
    <phoneticPr fontId="21"/>
  </si>
  <si>
    <t>型式</t>
    <rPh sb="0" eb="2">
      <t>カタシキ</t>
    </rPh>
    <phoneticPr fontId="21"/>
  </si>
  <si>
    <t>ｃｂｓ－１５ｌ</t>
    <phoneticPr fontId="21"/>
  </si>
  <si>
    <t>車台番号</t>
    <rPh sb="0" eb="2">
      <t>シャダイ</t>
    </rPh>
    <rPh sb="2" eb="4">
      <t>バンゴウ</t>
    </rPh>
    <phoneticPr fontId="21"/>
  </si>
  <si>
    <t>長さ</t>
    <rPh sb="0" eb="1">
      <t>ナガ</t>
    </rPh>
    <phoneticPr fontId="21"/>
  </si>
  <si>
    <t>センチメートル</t>
    <phoneticPr fontId="21"/>
  </si>
  <si>
    <t>幅</t>
    <rPh sb="0" eb="1">
      <t>ハバ</t>
    </rPh>
    <phoneticPr fontId="21"/>
  </si>
  <si>
    <t>高さ</t>
    <rPh sb="0" eb="1">
      <t>タカ</t>
    </rPh>
    <phoneticPr fontId="21"/>
  </si>
  <si>
    <t>使用の本拠の位置</t>
    <rPh sb="0" eb="2">
      <t>シヨウ</t>
    </rPh>
    <rPh sb="3" eb="5">
      <t>ホンキョ</t>
    </rPh>
    <rPh sb="6" eb="8">
      <t>イチ</t>
    </rPh>
    <phoneticPr fontId="21"/>
  </si>
  <si>
    <t>保管場所の位置</t>
    <rPh sb="0" eb="2">
      <t>ホカン</t>
    </rPh>
    <rPh sb="2" eb="4">
      <t>バショ</t>
    </rPh>
    <rPh sb="5" eb="7">
      <t>イチ</t>
    </rPh>
    <phoneticPr fontId="21"/>
  </si>
  <si>
    <t>使用の本拠の位置と同じでも　「同様」「同上」　とせずに入力してください。</t>
    <rPh sb="0" eb="2">
      <t>シヨウ</t>
    </rPh>
    <rPh sb="3" eb="5">
      <t>ホンキョ</t>
    </rPh>
    <rPh sb="6" eb="8">
      <t>イチ</t>
    </rPh>
    <rPh sb="9" eb="10">
      <t>オナ</t>
    </rPh>
    <rPh sb="15" eb="17">
      <t>ドウヨウ</t>
    </rPh>
    <rPh sb="19" eb="21">
      <t>ドウジョウ</t>
    </rPh>
    <rPh sb="27" eb="29">
      <t>ニュウリョク</t>
    </rPh>
    <phoneticPr fontId="21"/>
  </si>
  <si>
    <t>秋田中央</t>
    <rPh sb="0" eb="2">
      <t>アキタ</t>
    </rPh>
    <rPh sb="2" eb="4">
      <t>チュウオウ</t>
    </rPh>
    <phoneticPr fontId="21"/>
  </si>
  <si>
    <t>０１００９５１</t>
    <phoneticPr fontId="21"/>
  </si>
  <si>
    <t>フリガナ</t>
    <phoneticPr fontId="21"/>
  </si>
  <si>
    <t>電話番号</t>
    <rPh sb="0" eb="2">
      <t>デンワ</t>
    </rPh>
    <rPh sb="2" eb="4">
      <t>バンゴウ</t>
    </rPh>
    <phoneticPr fontId="21"/>
  </si>
  <si>
    <t>連絡先</t>
    <rPh sb="0" eb="3">
      <t>レンラクサキ</t>
    </rPh>
    <phoneticPr fontId="21"/>
  </si>
  <si>
    <t>　　　「書式」→「ページ」→「シート」→「印刷」の項目または、「ファイル」→「オプション」→「詳細設定」→「ゼロ値」</t>
    <phoneticPr fontId="20"/>
  </si>
  <si>
    <t>車台番号</t>
    <rPh sb="0" eb="4">
      <t>シャダイバンゴウ</t>
    </rPh>
    <phoneticPr fontId="21"/>
  </si>
  <si>
    <t>本拠</t>
    <rPh sb="0" eb="2">
      <t>ホンキョ</t>
    </rPh>
    <phoneticPr fontId="21"/>
  </si>
  <si>
    <t>保管場所</t>
    <rPh sb="0" eb="2">
      <t>ホカン</t>
    </rPh>
    <rPh sb="2" eb="4">
      <t>バショ</t>
    </rPh>
    <phoneticPr fontId="21"/>
  </si>
  <si>
    <t>申請年月日</t>
    <rPh sb="0" eb="5">
      <t>シンセイネンガッピ</t>
    </rPh>
    <phoneticPr fontId="21"/>
  </si>
  <si>
    <t>郵便番号</t>
    <rPh sb="0" eb="2">
      <t>ユウビン</t>
    </rPh>
    <rPh sb="2" eb="4">
      <t>バンゴウ</t>
    </rPh>
    <phoneticPr fontId="21"/>
  </si>
  <si>
    <t>住所</t>
    <rPh sb="0" eb="2">
      <t>ジュウショ</t>
    </rPh>
    <phoneticPr fontId="21"/>
  </si>
  <si>
    <t>カナ</t>
    <phoneticPr fontId="21"/>
  </si>
  <si>
    <t>氏名</t>
    <rPh sb="0" eb="2">
      <t>シメイ</t>
    </rPh>
    <phoneticPr fontId="21"/>
  </si>
  <si>
    <t>ｃｂｓ－１５８１０００５N</t>
    <phoneticPr fontId="21"/>
  </si>
  <si>
    <t xml:space="preserve">     「入力」シートは印刷不要です。</t>
    <rPh sb="6" eb="8">
      <t>ニュウリョク</t>
    </rPh>
    <rPh sb="13" eb="15">
      <t>インサツ</t>
    </rPh>
    <rPh sb="15" eb="17">
      <t>フヨウ</t>
    </rPh>
    <phoneticPr fontId="20"/>
  </si>
  <si>
    <t>秋田市山王4丁目1-５</t>
    <rPh sb="0" eb="3">
      <t>アキタシ</t>
    </rPh>
    <rPh sb="3" eb="5">
      <t>サンオウ</t>
    </rPh>
    <rPh sb="6" eb="8">
      <t>チョウメ</t>
    </rPh>
    <phoneticPr fontId="21"/>
  </si>
  <si>
    <t>秋田市山王４丁目１－５</t>
    <rPh sb="0" eb="3">
      <t>アキタシ</t>
    </rPh>
    <rPh sb="3" eb="5">
      <t>サンノウ</t>
    </rPh>
    <rPh sb="6" eb="8">
      <t>チョウメ</t>
    </rPh>
    <phoneticPr fontId="21"/>
  </si>
  <si>
    <t>保管場所の所有者</t>
    <rPh sb="0" eb="2">
      <t>ホカン</t>
    </rPh>
    <rPh sb="2" eb="4">
      <t>バショ</t>
    </rPh>
    <rPh sb="5" eb="8">
      <t>ショユウシャ</t>
    </rPh>
    <phoneticPr fontId="20"/>
  </si>
  <si>
    <t>所有</t>
    <rPh sb="0" eb="2">
      <t>ショユウ</t>
    </rPh>
    <phoneticPr fontId="20"/>
  </si>
  <si>
    <t>自己単独所有</t>
    <rPh sb="0" eb="6">
      <t>ジコタンドクショユウ</t>
    </rPh>
    <phoneticPr fontId="20"/>
  </si>
  <si>
    <t>他人の土地</t>
    <rPh sb="0" eb="2">
      <t>タニン</t>
    </rPh>
    <rPh sb="3" eb="5">
      <t>トチ</t>
    </rPh>
    <phoneticPr fontId="20"/>
  </si>
  <si>
    <t>共有地</t>
    <rPh sb="0" eb="3">
      <t>キョウユウチ</t>
    </rPh>
    <phoneticPr fontId="20"/>
  </si>
  <si>
    <t>　1　自己単独所有</t>
    <rPh sb="3" eb="9">
      <t>ジコタンドクショユウ</t>
    </rPh>
    <phoneticPr fontId="20"/>
  </si>
  <si>
    <t>　2　他人の土地</t>
    <rPh sb="3" eb="5">
      <t>タニン</t>
    </rPh>
    <rPh sb="6" eb="8">
      <t>トチ</t>
    </rPh>
    <phoneticPr fontId="20"/>
  </si>
  <si>
    <t>　3　共有地</t>
    <rPh sb="3" eb="6">
      <t>キョウユウチ</t>
    </rPh>
    <phoneticPr fontId="20"/>
  </si>
  <si>
    <t>　・　お使いのプリンタによって印刷範囲が変わる事がありますので調整をお願いします。</t>
    <rPh sb="4" eb="5">
      <t>ツカ</t>
    </rPh>
    <rPh sb="15" eb="17">
      <t>インサツ</t>
    </rPh>
    <rPh sb="17" eb="19">
      <t>ハンイ</t>
    </rPh>
    <rPh sb="20" eb="21">
      <t>カ</t>
    </rPh>
    <rPh sb="23" eb="24">
      <t>コト</t>
    </rPh>
    <rPh sb="31" eb="33">
      <t>チョウセイ</t>
    </rPh>
    <rPh sb="35" eb="36">
      <t>ネガ</t>
    </rPh>
    <phoneticPr fontId="20"/>
  </si>
  <si>
    <t>　１　新規</t>
    <rPh sb="3" eb="5">
      <t>シンキ</t>
    </rPh>
    <phoneticPr fontId="20"/>
  </si>
  <si>
    <t>　２　代替（買替え）</t>
    <rPh sb="6" eb="7">
      <t>カ</t>
    </rPh>
    <rPh sb="7" eb="8">
      <t>カ</t>
    </rPh>
    <phoneticPr fontId="20"/>
  </si>
  <si>
    <t>　３　増車</t>
    <phoneticPr fontId="20"/>
  </si>
  <si>
    <t>　１　自己単独所有</t>
    <rPh sb="3" eb="9">
      <t>ジコタンドクショユウ</t>
    </rPh>
    <phoneticPr fontId="20"/>
  </si>
  <si>
    <t>　２　他人の土地</t>
    <rPh sb="3" eb="5">
      <t>タニン</t>
    </rPh>
    <rPh sb="6" eb="8">
      <t>トチ</t>
    </rPh>
    <phoneticPr fontId="20"/>
  </si>
  <si>
    <t>　３　共有地</t>
    <rPh sb="3" eb="6">
      <t>キョウユウチ</t>
    </rPh>
    <phoneticPr fontId="20"/>
  </si>
  <si>
    <r>
      <rPr>
        <sz val="12"/>
        <color rgb="FFFF0000"/>
        <rFont val="游明朝"/>
        <family val="1"/>
        <charset val="128"/>
      </rPr>
      <t>事業用自動車</t>
    </r>
    <r>
      <rPr>
        <sz val="12"/>
        <color indexed="8"/>
        <rFont val="游明朝"/>
        <family val="1"/>
        <charset val="128"/>
      </rPr>
      <t>は、道路運送法等で保管場所を確保する義務があることから、警察への</t>
    </r>
    <r>
      <rPr>
        <sz val="12"/>
        <color rgb="FFFF0000"/>
        <rFont val="游明朝"/>
        <family val="1"/>
        <charset val="128"/>
      </rPr>
      <t>保管場所証明申請は不要</t>
    </r>
    <r>
      <rPr>
        <sz val="12"/>
        <color indexed="8"/>
        <rFont val="游明朝"/>
        <family val="1"/>
        <charset val="128"/>
      </rPr>
      <t>です。
　※　普通自動車の事業用自動車の平仮名（秋田県の場合）　
　　　「あ・い・う・え・か・き・く・け・こ・を」
　※　軽自動車の事業用自動車の平仮名（秋田県の場合）
　　　「り・れ」</t>
    </r>
    <rPh sb="38" eb="40">
      <t>ホカン</t>
    </rPh>
    <rPh sb="40" eb="42">
      <t>バショ</t>
    </rPh>
    <rPh sb="44" eb="46">
      <t>シンセイ</t>
    </rPh>
    <rPh sb="73" eb="76">
      <t>アキタケン</t>
    </rPh>
    <rPh sb="77" eb="79">
      <t>バアイ</t>
    </rPh>
    <rPh sb="126" eb="129">
      <t>アキタケン</t>
    </rPh>
    <rPh sb="130" eb="132">
      <t>バアイ</t>
    </rPh>
    <phoneticPr fontId="20"/>
  </si>
  <si>
    <t>新規</t>
    <rPh sb="0" eb="2">
      <t>シンキ</t>
    </rPh>
    <phoneticPr fontId="20"/>
  </si>
  <si>
    <t>代替（買替え）</t>
    <rPh sb="0" eb="2">
      <t>ダイタイ</t>
    </rPh>
    <rPh sb="3" eb="4">
      <t>バイ</t>
    </rPh>
    <rPh sb="4" eb="5">
      <t>ガ</t>
    </rPh>
    <phoneticPr fontId="20"/>
  </si>
  <si>
    <t>増車</t>
    <rPh sb="0" eb="2">
      <t>ゾウシャ</t>
    </rPh>
    <phoneticPr fontId="20"/>
  </si>
  <si>
    <t>新規</t>
    <phoneticPr fontId="20"/>
  </si>
  <si>
    <t>代替（買替え）</t>
    <phoneticPr fontId="20"/>
  </si>
  <si>
    <t>増車</t>
    <phoneticPr fontId="20"/>
  </si>
  <si>
    <t>旧車両の車台番号</t>
    <rPh sb="0" eb="1">
      <t>キュウ</t>
    </rPh>
    <rPh sb="1" eb="3">
      <t>シャリョウ</t>
    </rPh>
    <rPh sb="4" eb="6">
      <t>シャダイ</t>
    </rPh>
    <rPh sb="6" eb="8">
      <t>バンゴウ</t>
    </rPh>
    <phoneticPr fontId="21"/>
  </si>
  <si>
    <t>旧車台番号</t>
    <rPh sb="0" eb="1">
      <t>キュウ</t>
    </rPh>
    <rPh sb="1" eb="5">
      <t>シャダイバンゴウ</t>
    </rPh>
    <phoneticPr fontId="21"/>
  </si>
  <si>
    <t>　2　現在の保管場所で保管場所証明をすでに受けている車両があり、その車両と入れ替える場合</t>
    <rPh sb="3" eb="5">
      <t>ゲンザイ</t>
    </rPh>
    <rPh sb="11" eb="13">
      <t>ホカン</t>
    </rPh>
    <rPh sb="13" eb="15">
      <t>バショ</t>
    </rPh>
    <rPh sb="15" eb="17">
      <t>ショウメイ</t>
    </rPh>
    <rPh sb="21" eb="22">
      <t>ウ</t>
    </rPh>
    <rPh sb="26" eb="28">
      <t>シャリョウ</t>
    </rPh>
    <rPh sb="34" eb="36">
      <t>シャリョウ</t>
    </rPh>
    <rPh sb="37" eb="38">
      <t>イ</t>
    </rPh>
    <rPh sb="39" eb="40">
      <t>カ</t>
    </rPh>
    <rPh sb="42" eb="44">
      <t>バアイ</t>
    </rPh>
    <phoneticPr fontId="20"/>
  </si>
  <si>
    <t>　3　複数台分のスペースがある保管場所に車両を追加する場合</t>
    <rPh sb="3" eb="6">
      <t>フクスウダイ</t>
    </rPh>
    <rPh sb="6" eb="7">
      <t>ブン</t>
    </rPh>
    <rPh sb="15" eb="17">
      <t>ホカン</t>
    </rPh>
    <rPh sb="17" eb="19">
      <t>バショ</t>
    </rPh>
    <rPh sb="20" eb="22">
      <t>シャリョウ</t>
    </rPh>
    <rPh sb="23" eb="25">
      <t>ツイカ</t>
    </rPh>
    <rPh sb="27" eb="29">
      <t>バアイ</t>
    </rPh>
    <phoneticPr fontId="20"/>
  </si>
  <si>
    <t>中通、茨島、保戸野、八橋、新屋、下浜、豊岩、浜田、南通、向浜</t>
    <rPh sb="10" eb="12">
      <t>ヤバセ</t>
    </rPh>
    <rPh sb="13" eb="15">
      <t>アラヤ</t>
    </rPh>
    <rPh sb="16" eb="18">
      <t>シモハマ</t>
    </rPh>
    <rPh sb="19" eb="21">
      <t>トヨイワ</t>
    </rPh>
    <rPh sb="22" eb="24">
      <t>ハマダ</t>
    </rPh>
    <rPh sb="25" eb="27">
      <t>ミナミドオリ</t>
    </rPh>
    <rPh sb="28" eb="30">
      <t>ムカイハマ</t>
    </rPh>
    <phoneticPr fontId="20"/>
  </si>
  <si>
    <t>楢山のうち</t>
    <rPh sb="0" eb="1">
      <t>ナラ</t>
    </rPh>
    <rPh sb="1" eb="2">
      <t>ヤマ</t>
    </rPh>
    <phoneticPr fontId="20"/>
  </si>
  <si>
    <t>仁井田のうち</t>
    <rPh sb="0" eb="3">
      <t>ニイダ</t>
    </rPh>
    <phoneticPr fontId="20"/>
  </si>
  <si>
    <t>秋田中央警察署</t>
    <rPh sb="0" eb="2">
      <t>アキタ</t>
    </rPh>
    <rPh sb="2" eb="4">
      <t>チュウオウ</t>
    </rPh>
    <rPh sb="4" eb="7">
      <t>ケイサツショ</t>
    </rPh>
    <phoneticPr fontId="20"/>
  </si>
  <si>
    <t>秋田市</t>
    <rPh sb="0" eb="2">
      <t>アキタ</t>
    </rPh>
    <rPh sb="2" eb="3">
      <t>シ</t>
    </rPh>
    <phoneticPr fontId="20"/>
  </si>
  <si>
    <t>城南新町、登町、古川新町、本町、南新上丁、南新下丁、南中町</t>
    <rPh sb="0" eb="2">
      <t>ジョウナン</t>
    </rPh>
    <rPh sb="2" eb="4">
      <t>シンマチ</t>
    </rPh>
    <rPh sb="5" eb="7">
      <t>ノボリマチ</t>
    </rPh>
    <phoneticPr fontId="20"/>
  </si>
  <si>
    <t>大野、粕谷道、潟中島、切上、小中島、猿田川端、下新田、新中島、</t>
    <rPh sb="0" eb="2">
      <t>オオノ</t>
    </rPh>
    <rPh sb="3" eb="5">
      <t>カスヤ</t>
    </rPh>
    <rPh sb="5" eb="6">
      <t>ミチ</t>
    </rPh>
    <rPh sb="7" eb="8">
      <t>カタ</t>
    </rPh>
    <rPh sb="8" eb="10">
      <t>ナカジマ</t>
    </rPh>
    <rPh sb="11" eb="13">
      <t>キリア</t>
    </rPh>
    <rPh sb="14" eb="17">
      <t>コナカジマ</t>
    </rPh>
    <rPh sb="18" eb="20">
      <t>サルタ</t>
    </rPh>
    <rPh sb="20" eb="22">
      <t>カワバタ</t>
    </rPh>
    <phoneticPr fontId="20"/>
  </si>
  <si>
    <t>中新田、中谷地、仲谷地、西潟敷、福島、目長田、古川向、柳林、</t>
    <rPh sb="0" eb="3">
      <t>ナカシンデン</t>
    </rPh>
    <rPh sb="4" eb="7">
      <t>ナカヤチ</t>
    </rPh>
    <rPh sb="8" eb="11">
      <t>ナカヤチ</t>
    </rPh>
    <phoneticPr fontId="20"/>
  </si>
  <si>
    <t>洧渮溜(ユカル)､横山、潟中町、栄町、新田、蕗見町、二ツ屋、本町、</t>
    <rPh sb="9" eb="11">
      <t>ヨコヤマ</t>
    </rPh>
    <phoneticPr fontId="20"/>
  </si>
  <si>
    <t>緑町、塚廻（１番から１３４番１以外）、川久保（一部）</t>
    <rPh sb="19" eb="22">
      <t>カワクボ</t>
    </rPh>
    <rPh sb="23" eb="25">
      <t>イチブ</t>
    </rPh>
    <phoneticPr fontId="20"/>
  </si>
  <si>
    <t>秋田東警察署</t>
    <rPh sb="0" eb="3">
      <t>アキタヒガシ</t>
    </rPh>
    <rPh sb="3" eb="6">
      <t>ケイサツショ</t>
    </rPh>
    <phoneticPr fontId="20"/>
  </si>
  <si>
    <t>添川、濁川、新藤田、旭川、手形、蛇野、仁別、山内、広面、東通、横森、桜、大平台、</t>
    <rPh sb="0" eb="2">
      <t>ソエガワ</t>
    </rPh>
    <rPh sb="3" eb="5">
      <t>ニゴリカワ</t>
    </rPh>
    <rPh sb="6" eb="7">
      <t>シン</t>
    </rPh>
    <rPh sb="7" eb="8">
      <t>トウ</t>
    </rPh>
    <rPh sb="8" eb="9">
      <t>ダ</t>
    </rPh>
    <rPh sb="10" eb="12">
      <t>アサヒカワ</t>
    </rPh>
    <rPh sb="13" eb="15">
      <t>テガタ</t>
    </rPh>
    <rPh sb="16" eb="18">
      <t>ヘビノ</t>
    </rPh>
    <rPh sb="19" eb="21">
      <t>ニベツ</t>
    </rPh>
    <rPh sb="22" eb="24">
      <t>サンナイ</t>
    </rPh>
    <rPh sb="25" eb="27">
      <t>ヒロオモテ</t>
    </rPh>
    <rPh sb="28" eb="30">
      <t>ヒガシドオリ</t>
    </rPh>
    <rPh sb="31" eb="33">
      <t>ヨコモリ</t>
    </rPh>
    <rPh sb="34" eb="35">
      <t>サクラ</t>
    </rPh>
    <rPh sb="36" eb="39">
      <t>オオヒラダイ</t>
    </rPh>
    <phoneticPr fontId="20"/>
  </si>
  <si>
    <t>石塚町、太田町、字石塚谷地、字太田沢</t>
    <rPh sb="0" eb="3">
      <t>イシヅカチョウ</t>
    </rPh>
    <rPh sb="4" eb="7">
      <t>オオタマチ</t>
    </rPh>
    <rPh sb="8" eb="9">
      <t>ジ</t>
    </rPh>
    <rPh sb="9" eb="13">
      <t>イシヅカヤチ</t>
    </rPh>
    <rPh sb="14" eb="15">
      <t>ジ</t>
    </rPh>
    <rPh sb="15" eb="17">
      <t>オオタ</t>
    </rPh>
    <rPh sb="17" eb="18">
      <t>サワ</t>
    </rPh>
    <phoneticPr fontId="20"/>
  </si>
  <si>
    <t>沖谷地、刈切、桑谷地、五十五枚、塚廻（１番から１３４番１）、川久保（一部）</t>
    <rPh sb="0" eb="1">
      <t>オキ</t>
    </rPh>
    <rPh sb="1" eb="3">
      <t>ヤチ</t>
    </rPh>
    <rPh sb="4" eb="5">
      <t>カ</t>
    </rPh>
    <rPh sb="5" eb="6">
      <t>キ</t>
    </rPh>
    <rPh sb="7" eb="8">
      <t>クワ</t>
    </rPh>
    <rPh sb="8" eb="10">
      <t>ヤチ</t>
    </rPh>
    <rPh sb="11" eb="14">
      <t>ゴジュウゴ</t>
    </rPh>
    <rPh sb="14" eb="15">
      <t>マイ</t>
    </rPh>
    <phoneticPr fontId="20"/>
  </si>
  <si>
    <t>秋田臨港警察署</t>
    <rPh sb="0" eb="7">
      <t>アキタリンコウケイサツショ</t>
    </rPh>
    <phoneticPr fontId="20"/>
  </si>
  <si>
    <t>秋田市</t>
    <rPh sb="0" eb="3">
      <t>アキタシ</t>
    </rPh>
    <phoneticPr fontId="20"/>
  </si>
  <si>
    <t>飯島、金足、港北、上新城、下新城、将軍野、外旭川、土崎、寺内</t>
    <rPh sb="0" eb="2">
      <t>イイジマ</t>
    </rPh>
    <rPh sb="3" eb="5">
      <t>カナアシ</t>
    </rPh>
    <rPh sb="9" eb="12">
      <t>カミシンジョウ</t>
    </rPh>
    <rPh sb="13" eb="16">
      <t>シモシンジョウ</t>
    </rPh>
    <rPh sb="17" eb="20">
      <t>ショウグンノ</t>
    </rPh>
    <rPh sb="21" eb="24">
      <t>ソトアサヒカワ</t>
    </rPh>
    <rPh sb="25" eb="27">
      <t>ツチザキ</t>
    </rPh>
    <rPh sb="28" eb="30">
      <t>テラウチ</t>
    </rPh>
    <phoneticPr fontId="20"/>
  </si>
  <si>
    <t>字寺小路、愛宕下、大元町、川口境、共和町、金照町、佐竹町、城南町、</t>
    <rPh sb="0" eb="1">
      <t>ジ</t>
    </rPh>
    <rPh sb="1" eb="4">
      <t>テラコウジ</t>
    </rPh>
    <rPh sb="5" eb="7">
      <t>アタゴ</t>
    </rPh>
    <rPh sb="7" eb="8">
      <t>シタ</t>
    </rPh>
    <rPh sb="9" eb="12">
      <t>オオモトマチ</t>
    </rPh>
    <rPh sb="13" eb="16">
      <t>カワグチサカイ</t>
    </rPh>
    <rPh sb="17" eb="20">
      <t>キョウワマチ</t>
    </rPh>
    <phoneticPr fontId="20"/>
  </si>
  <si>
    <t>秋田市内を管轄する警察署</t>
    <rPh sb="0" eb="4">
      <t>アキタシナイ</t>
    </rPh>
    <rPh sb="5" eb="7">
      <t>カンカツ</t>
    </rPh>
    <rPh sb="9" eb="12">
      <t>ケイサツショ</t>
    </rPh>
    <phoneticPr fontId="20"/>
  </si>
  <si>
    <t>018－845－0141</t>
    <phoneticPr fontId="20"/>
  </si>
  <si>
    <t>018－835－1111</t>
    <phoneticPr fontId="20"/>
  </si>
  <si>
    <t>018－825－5110</t>
    <phoneticPr fontId="20"/>
  </si>
  <si>
    <t>ｃｃｂ－１５８０５N</t>
    <phoneticPr fontId="21"/>
  </si>
  <si>
    <t>参考　秋田県の場合</t>
    <rPh sb="3" eb="6">
      <t>アキタケン</t>
    </rPh>
    <rPh sb="7" eb="9">
      <t>バアイ</t>
    </rPh>
    <phoneticPr fontId="20"/>
  </si>
  <si>
    <t>決　裁</t>
    <rPh sb="0" eb="1">
      <t>ケツ</t>
    </rPh>
    <rPh sb="2" eb="3">
      <t>サイ</t>
    </rPh>
    <phoneticPr fontId="20"/>
  </si>
  <si>
    <t>署長</t>
    <rPh sb="0" eb="2">
      <t>ショチョウ</t>
    </rPh>
    <phoneticPr fontId="20"/>
  </si>
  <si>
    <t>副署長</t>
    <rPh sb="0" eb="2">
      <t>フクショ</t>
    </rPh>
    <rPh sb="2" eb="3">
      <t>チョウ</t>
    </rPh>
    <phoneticPr fontId="20"/>
  </si>
  <si>
    <t>課長</t>
    <rPh sb="0" eb="2">
      <t>カチョウ</t>
    </rPh>
    <phoneticPr fontId="20"/>
  </si>
  <si>
    <t>係長</t>
    <rPh sb="0" eb="2">
      <t>カカリチョウ</t>
    </rPh>
    <phoneticPr fontId="20"/>
  </si>
  <si>
    <t>主任</t>
    <rPh sb="0" eb="2">
      <t>シュニン</t>
    </rPh>
    <phoneticPr fontId="20"/>
  </si>
  <si>
    <t>係</t>
    <rPh sb="0" eb="1">
      <t>カカリ</t>
    </rPh>
    <phoneticPr fontId="20"/>
  </si>
  <si>
    <t>別記様式第２号（第３条関係）</t>
    <rPh sb="0" eb="2">
      <t>ベッキ</t>
    </rPh>
    <rPh sb="2" eb="4">
      <t>ヨウシキ</t>
    </rPh>
    <rPh sb="4" eb="5">
      <t>ダイ</t>
    </rPh>
    <rPh sb="6" eb="7">
      <t>ゴウ</t>
    </rPh>
    <rPh sb="8" eb="9">
      <t>ダイ</t>
    </rPh>
    <rPh sb="10" eb="11">
      <t>ジョウ</t>
    </rPh>
    <rPh sb="11" eb="13">
      <t>カンケイ</t>
    </rPh>
    <phoneticPr fontId="20"/>
  </si>
  <si>
    <t>警察署長 提 出 用</t>
    <rPh sb="0" eb="2">
      <t>ケイサツ</t>
    </rPh>
    <rPh sb="2" eb="4">
      <t>ショチョウ</t>
    </rPh>
    <rPh sb="5" eb="6">
      <t>テイ</t>
    </rPh>
    <rPh sb="7" eb="8">
      <t>デ</t>
    </rPh>
    <rPh sb="9" eb="10">
      <t>ヨウ</t>
    </rPh>
    <phoneticPr fontId="20"/>
  </si>
  <si>
    <t>自　動　車　の　区　分</t>
    <rPh sb="0" eb="1">
      <t>ジ</t>
    </rPh>
    <rPh sb="2" eb="3">
      <t>ドウ</t>
    </rPh>
    <rPh sb="4" eb="5">
      <t>クルマ</t>
    </rPh>
    <rPh sb="8" eb="9">
      <t>ク</t>
    </rPh>
    <rPh sb="10" eb="11">
      <t>ブン</t>
    </rPh>
    <phoneticPr fontId="20"/>
  </si>
  <si>
    <t>上記の事項について届出をします。</t>
    <rPh sb="0" eb="2">
      <t>ジョウキ</t>
    </rPh>
    <rPh sb="3" eb="5">
      <t>ジコウ</t>
    </rPh>
    <rPh sb="9" eb="11">
      <t>トドケデ</t>
    </rPh>
    <phoneticPr fontId="20"/>
  </si>
  <si>
    <t>届出者</t>
    <rPh sb="0" eb="2">
      <t>トドケデ</t>
    </rPh>
    <rPh sb="2" eb="3">
      <t>シャ</t>
    </rPh>
    <phoneticPr fontId="20"/>
  </si>
  <si>
    <t>備考</t>
    <rPh sb="0" eb="2">
      <t>ビコウ</t>
    </rPh>
    <phoneticPr fontId="20"/>
  </si>
  <si>
    <t>　自動車の区分の欄は、法第４条第１項の処分に係る自動車の届出にあっては「登録」の文字を、軽自動車である自動車の届出にあっては「軽」の文字を○で囲むこと。</t>
    <rPh sb="1" eb="4">
      <t>ジドウシャ</t>
    </rPh>
    <rPh sb="5" eb="7">
      <t>クブン</t>
    </rPh>
    <rPh sb="8" eb="9">
      <t>ラン</t>
    </rPh>
    <rPh sb="11" eb="12">
      <t>ホウ</t>
    </rPh>
    <rPh sb="12" eb="13">
      <t>ダイ</t>
    </rPh>
    <rPh sb="14" eb="15">
      <t>ジョウ</t>
    </rPh>
    <rPh sb="15" eb="16">
      <t>ダイ</t>
    </rPh>
    <rPh sb="17" eb="18">
      <t>コウ</t>
    </rPh>
    <rPh sb="19" eb="21">
      <t>ショブン</t>
    </rPh>
    <rPh sb="22" eb="23">
      <t>カカ</t>
    </rPh>
    <rPh sb="24" eb="27">
      <t>ジドウシャ</t>
    </rPh>
    <rPh sb="28" eb="30">
      <t>トドケデ</t>
    </rPh>
    <rPh sb="36" eb="38">
      <t>トウロク</t>
    </rPh>
    <rPh sb="40" eb="42">
      <t>モジ</t>
    </rPh>
    <rPh sb="44" eb="48">
      <t>ケイジドウシャ</t>
    </rPh>
    <rPh sb="51" eb="54">
      <t>ジドウシャ</t>
    </rPh>
    <rPh sb="55" eb="57">
      <t>トドケデ</t>
    </rPh>
    <rPh sb="63" eb="64">
      <t>ケイ</t>
    </rPh>
    <rPh sb="66" eb="68">
      <t>モジ</t>
    </rPh>
    <rPh sb="71" eb="72">
      <t>カコ</t>
    </rPh>
    <phoneticPr fontId="20"/>
  </si>
  <si>
    <t>　変更届出をする場合において、自動車の保管場所の位置欄には変更後の自動車の保管場所の位置を記入するほか、同欄括弧内に変更前の自動車の保管場所の位置を記入すること。</t>
    <rPh sb="1" eb="3">
      <t>ヘンコウ</t>
    </rPh>
    <rPh sb="3" eb="5">
      <t>トドケデ</t>
    </rPh>
    <rPh sb="8" eb="10">
      <t>バアイ</t>
    </rPh>
    <rPh sb="15" eb="18">
      <t>ジドウシャ</t>
    </rPh>
    <rPh sb="19" eb="21">
      <t>ホカン</t>
    </rPh>
    <rPh sb="21" eb="23">
      <t>バショ</t>
    </rPh>
    <rPh sb="24" eb="26">
      <t>イチ</t>
    </rPh>
    <rPh sb="26" eb="27">
      <t>ラン</t>
    </rPh>
    <rPh sb="29" eb="32">
      <t>ヘンコウゴ</t>
    </rPh>
    <rPh sb="33" eb="36">
      <t>ジドウシャ</t>
    </rPh>
    <rPh sb="37" eb="41">
      <t>ホカンバショ</t>
    </rPh>
    <rPh sb="42" eb="44">
      <t>イチ</t>
    </rPh>
    <rPh sb="45" eb="47">
      <t>キニュウ</t>
    </rPh>
    <rPh sb="52" eb="54">
      <t>ドウラン</t>
    </rPh>
    <rPh sb="54" eb="56">
      <t>カッコ</t>
    </rPh>
    <rPh sb="56" eb="57">
      <t>ナイ</t>
    </rPh>
    <rPh sb="58" eb="61">
      <t>ヘンコウマエ</t>
    </rPh>
    <rPh sb="62" eb="65">
      <t>ジドウシャ</t>
    </rPh>
    <rPh sb="66" eb="68">
      <t>ホカン</t>
    </rPh>
    <rPh sb="68" eb="70">
      <t>バショ</t>
    </rPh>
    <rPh sb="71" eb="73">
      <t>イチ</t>
    </rPh>
    <rPh sb="74" eb="76">
      <t>キニュウ</t>
    </rPh>
    <phoneticPr fontId="20"/>
  </si>
  <si>
    <t>　用紙の大きさは、日本産業規格Ａ列４番とする。　　　　　　</t>
    <rPh sb="1" eb="3">
      <t>ヨウシ</t>
    </rPh>
    <rPh sb="4" eb="5">
      <t>オオ</t>
    </rPh>
    <rPh sb="9" eb="11">
      <t>ニホン</t>
    </rPh>
    <rPh sb="11" eb="13">
      <t>サンギョウ</t>
    </rPh>
    <rPh sb="13" eb="15">
      <t>キカク</t>
    </rPh>
    <rPh sb="16" eb="17">
      <t>レツ</t>
    </rPh>
    <rPh sb="18" eb="19">
      <t>バン</t>
    </rPh>
    <phoneticPr fontId="20"/>
  </si>
  <si>
    <t>新規</t>
    <rPh sb="0" eb="2">
      <t>シンキ</t>
    </rPh>
    <phoneticPr fontId="20"/>
  </si>
  <si>
    <t>変更</t>
    <rPh sb="0" eb="2">
      <t>ヘンコウ</t>
    </rPh>
    <phoneticPr fontId="20"/>
  </si>
  <si>
    <t>(2)</t>
  </si>
  <si>
    <t>保管場所使用権原疎明書面(自認書)もしくは保管場所使用承諾証明書(承諾書)</t>
  </si>
  <si>
    <t>承諾書とは…土地又は建物が申請者本人の所有物ではない場合。借家、アパート等は大家または管理者、市営・町営住宅等は市長、町長等からの承諾書が必要になります。駐車場の契約書等、保管場所を借り受けていることがわかる書類の写しでも構いません。</t>
    <rPh sb="84" eb="85">
      <t>トウ</t>
    </rPh>
    <rPh sb="86" eb="88">
      <t>ホカン</t>
    </rPh>
    <rPh sb="91" eb="92">
      <t>カ</t>
    </rPh>
    <rPh sb="93" eb="94">
      <t>ウ</t>
    </rPh>
    <rPh sb="104" eb="106">
      <t>ショルイ</t>
    </rPh>
    <rPh sb="111" eb="112">
      <t>カマ</t>
    </rPh>
    <phoneticPr fontId="20"/>
  </si>
  <si>
    <t>(3)</t>
  </si>
  <si>
    <t>保管場所の所在図・配置図</t>
  </si>
  <si>
    <t>所在図は自宅及び駐車場の位置がわかるもの。</t>
  </si>
  <si>
    <t>配置図は敷地の保管場所の位置と寸法がわかるもの。</t>
  </si>
  <si>
    <t>２　注意事項</t>
  </si>
  <si>
    <t>３　本ファイルに入力して作成する際は</t>
    <rPh sb="2" eb="3">
      <t>ホン</t>
    </rPh>
    <rPh sb="8" eb="10">
      <t>ニュウリョク</t>
    </rPh>
    <rPh sb="12" eb="14">
      <t>サクセイ</t>
    </rPh>
    <rPh sb="16" eb="17">
      <t>サイ</t>
    </rPh>
    <phoneticPr fontId="20"/>
  </si>
  <si>
    <t>　「入力」シートは印刷不要です。</t>
    <rPh sb="2" eb="4">
      <t>ニュウリョク</t>
    </rPh>
    <rPh sb="9" eb="11">
      <t>インサツ</t>
    </rPh>
    <rPh sb="11" eb="13">
      <t>フヨウ</t>
    </rPh>
    <phoneticPr fontId="20"/>
  </si>
  <si>
    <t>　お使いのプリンタによって印刷範囲が変わる事がありますので調整をお願いします。</t>
    <rPh sb="2" eb="3">
      <t>ツカ</t>
    </rPh>
    <rPh sb="13" eb="15">
      <t>インサツ</t>
    </rPh>
    <rPh sb="15" eb="17">
      <t>ハンイ</t>
    </rPh>
    <rPh sb="18" eb="19">
      <t>カ</t>
    </rPh>
    <rPh sb="21" eb="22">
      <t>コト</t>
    </rPh>
    <rPh sb="29" eb="31">
      <t>チョウセイ</t>
    </rPh>
    <rPh sb="33" eb="34">
      <t>ネガ</t>
    </rPh>
    <phoneticPr fontId="20"/>
  </si>
  <si>
    <r>
      <t>本様式は</t>
    </r>
    <r>
      <rPr>
        <sz val="11"/>
        <color rgb="FFFF0000"/>
        <rFont val="游明朝"/>
        <family val="1"/>
        <charset val="128"/>
      </rPr>
      <t>軽自動車の新規</t>
    </r>
    <r>
      <rPr>
        <sz val="11"/>
        <color indexed="8"/>
        <rFont val="游明朝"/>
        <family val="1"/>
        <charset val="128"/>
      </rPr>
      <t>届出と</t>
    </r>
    <r>
      <rPr>
        <sz val="11"/>
        <color rgb="FFFF0000"/>
        <rFont val="游明朝"/>
        <family val="1"/>
        <charset val="128"/>
      </rPr>
      <t>普通自動車</t>
    </r>
    <r>
      <rPr>
        <sz val="11"/>
        <color theme="1"/>
        <rFont val="游明朝"/>
        <family val="1"/>
        <charset val="128"/>
      </rPr>
      <t>及び</t>
    </r>
    <r>
      <rPr>
        <sz val="11"/>
        <color rgb="FFFF0000"/>
        <rFont val="游明朝"/>
        <family val="1"/>
        <charset val="128"/>
      </rPr>
      <t>軽自動車の変更</t>
    </r>
    <r>
      <rPr>
        <sz val="11"/>
        <color theme="1"/>
        <rFont val="游明朝"/>
        <family val="1"/>
        <charset val="128"/>
      </rPr>
      <t>届出用です。</t>
    </r>
    <rPh sb="0" eb="1">
      <t>ホン</t>
    </rPh>
    <rPh sb="1" eb="3">
      <t>ヨウシキ</t>
    </rPh>
    <rPh sb="4" eb="8">
      <t>ケイジドウシャ</t>
    </rPh>
    <rPh sb="9" eb="12">
      <t>シンキトド</t>
    </rPh>
    <rPh sb="12" eb="13">
      <t>デ</t>
    </rPh>
    <rPh sb="14" eb="16">
      <t>フツウ</t>
    </rPh>
    <rPh sb="16" eb="19">
      <t>ジドウシャ</t>
    </rPh>
    <rPh sb="19" eb="20">
      <t>オヨ</t>
    </rPh>
    <rPh sb="21" eb="25">
      <t>ケイジドウシャ</t>
    </rPh>
    <rPh sb="26" eb="28">
      <t>ヘンコウ</t>
    </rPh>
    <rPh sb="28" eb="30">
      <t>トドケデ</t>
    </rPh>
    <rPh sb="30" eb="31">
      <t>ヨウ</t>
    </rPh>
    <phoneticPr fontId="20"/>
  </si>
  <si>
    <t>　1　軽自動車の新規届出です。</t>
    <rPh sb="3" eb="7">
      <t>ケイジドウシャ</t>
    </rPh>
    <rPh sb="8" eb="10">
      <t>シンキ</t>
    </rPh>
    <rPh sb="10" eb="12">
      <t>トドケデ</t>
    </rPh>
    <phoneticPr fontId="20"/>
  </si>
  <si>
    <t>　2　普通自動車、軽自動車で使用の本拠の位置が変わらずに保管場所が変わる場合です。</t>
    <rPh sb="3" eb="5">
      <t>フツウ</t>
    </rPh>
    <rPh sb="5" eb="8">
      <t>ジドウシャ</t>
    </rPh>
    <rPh sb="9" eb="13">
      <t>ケイジドウシャ</t>
    </rPh>
    <rPh sb="14" eb="16">
      <t>シヨウ</t>
    </rPh>
    <rPh sb="17" eb="19">
      <t>ホンキョ</t>
    </rPh>
    <rPh sb="20" eb="22">
      <t>イチ</t>
    </rPh>
    <rPh sb="23" eb="24">
      <t>カ</t>
    </rPh>
    <rPh sb="28" eb="30">
      <t>ホカン</t>
    </rPh>
    <rPh sb="30" eb="32">
      <t>バショ</t>
    </rPh>
    <rPh sb="33" eb="34">
      <t>カ</t>
    </rPh>
    <rPh sb="36" eb="38">
      <t>バアイ</t>
    </rPh>
    <phoneticPr fontId="20"/>
  </si>
  <si>
    <t>保管場所使用承諾証明書(承諾書)や駐車場の契約書の写しなどが必要です。</t>
    <rPh sb="0" eb="2">
      <t>ホカン</t>
    </rPh>
    <rPh sb="2" eb="4">
      <t>バショ</t>
    </rPh>
    <rPh sb="4" eb="6">
      <t>シヨウ</t>
    </rPh>
    <rPh sb="6" eb="8">
      <t>ショウダク</t>
    </rPh>
    <rPh sb="8" eb="11">
      <t>ショウメイショ</t>
    </rPh>
    <rPh sb="12" eb="15">
      <t>ショウダクショ</t>
    </rPh>
    <rPh sb="17" eb="20">
      <t>チュウシャジョウ</t>
    </rPh>
    <rPh sb="21" eb="24">
      <t>ケイヤクショ</t>
    </rPh>
    <rPh sb="25" eb="26">
      <t>ウツ</t>
    </rPh>
    <rPh sb="30" eb="32">
      <t>ヒツヨウ</t>
    </rPh>
    <phoneticPr fontId="20"/>
  </si>
  <si>
    <t>(自認書)のほかに、他の共有者全員の(承諾書)が必要です。</t>
    <rPh sb="24" eb="26">
      <t>ヒツヨウ</t>
    </rPh>
    <phoneticPr fontId="20"/>
  </si>
  <si>
    <t>自　動　車　保　管　場　所　届　出　書　</t>
    <phoneticPr fontId="17"/>
  </si>
  <si>
    <t>（　新　規　）</t>
    <phoneticPr fontId="20"/>
  </si>
  <si>
    <t>（　変　更　）</t>
    <phoneticPr fontId="20"/>
  </si>
  <si>
    <t>　・　この様式は軽自動車の新規届出と普通自動車及び軽自動車の変更届出用です。</t>
    <rPh sb="5" eb="7">
      <t>ヨウシキ</t>
    </rPh>
    <rPh sb="8" eb="12">
      <t>ケイジドウシャ</t>
    </rPh>
    <rPh sb="13" eb="15">
      <t>シンキ</t>
    </rPh>
    <rPh sb="15" eb="17">
      <t>トドケデ</t>
    </rPh>
    <rPh sb="18" eb="20">
      <t>フツウ</t>
    </rPh>
    <rPh sb="20" eb="23">
      <t>ジドウシャ</t>
    </rPh>
    <rPh sb="23" eb="24">
      <t>オヨ</t>
    </rPh>
    <rPh sb="25" eb="29">
      <t>ケイジドウシャ</t>
    </rPh>
    <rPh sb="30" eb="32">
      <t>ヘンコウ</t>
    </rPh>
    <rPh sb="32" eb="34">
      <t>トドケデ</t>
    </rPh>
    <rPh sb="34" eb="35">
      <t>ヨウ</t>
    </rPh>
    <phoneticPr fontId="17"/>
  </si>
  <si>
    <t>　・　このファイルはエクセルで作成しています。エクセル以外をお使いの方は、それぞれのシート上で、</t>
    <phoneticPr fontId="17"/>
  </si>
  <si>
    <t>　・　お使いの環境によって文字が正しく表示されないことがあります。フォントを変更するなどし、調整をお願いします。</t>
    <rPh sb="4" eb="5">
      <t>ツカ</t>
    </rPh>
    <rPh sb="7" eb="9">
      <t>カンキョウ</t>
    </rPh>
    <rPh sb="13" eb="15">
      <t>モジ</t>
    </rPh>
    <rPh sb="16" eb="17">
      <t>タダ</t>
    </rPh>
    <rPh sb="19" eb="21">
      <t>ヒョウジ</t>
    </rPh>
    <rPh sb="38" eb="40">
      <t>ヘンコウ</t>
    </rPh>
    <rPh sb="46" eb="48">
      <t>チョウセイ</t>
    </rPh>
    <rPh sb="50" eb="51">
      <t>ネガ</t>
    </rPh>
    <phoneticPr fontId="20"/>
  </si>
  <si>
    <t>Ａ</t>
  </si>
  <si>
    <t>Ｂ</t>
  </si>
  <si>
    <t>Ｃ</t>
  </si>
  <si>
    <t>Ｄ</t>
  </si>
  <si>
    <t>Ｅ</t>
  </si>
  <si>
    <t>Ｆ</t>
  </si>
  <si>
    <t>Ｇ</t>
  </si>
  <si>
    <t>Ｈ</t>
  </si>
  <si>
    <t>Ｉ</t>
  </si>
  <si>
    <t>Ｊ</t>
  </si>
  <si>
    <t>Ｋ</t>
  </si>
  <si>
    <t>Ｌ</t>
  </si>
  <si>
    <t>Ｍ</t>
  </si>
  <si>
    <t>Ｎ</t>
  </si>
  <si>
    <t>Ｏ</t>
  </si>
  <si>
    <t>Ｐ</t>
  </si>
  <si>
    <t>Ｑ</t>
  </si>
  <si>
    <t>Ｒ</t>
  </si>
  <si>
    <t>Ｓ</t>
  </si>
  <si>
    <t>Ｔ</t>
  </si>
  <si>
    <t>Ｕ</t>
  </si>
  <si>
    <t>Ｖ</t>
  </si>
  <si>
    <t>Ｗ</t>
  </si>
  <si>
    <t>Ｘ</t>
  </si>
  <si>
    <t>Ｙ</t>
  </si>
  <si>
    <t>Ｚ</t>
  </si>
  <si>
    <t>0</t>
  </si>
  <si>
    <t>自動車の区分</t>
    <rPh sb="0" eb="3">
      <t>ジドウシャ</t>
    </rPh>
    <rPh sb="4" eb="6">
      <t>クブン</t>
    </rPh>
    <phoneticPr fontId="20"/>
  </si>
  <si>
    <t>届出の内容</t>
    <rPh sb="0" eb="2">
      <t>トドケデ</t>
    </rPh>
    <rPh sb="3" eb="5">
      <t>ナイヨウ</t>
    </rPh>
    <phoneticPr fontId="20"/>
  </si>
  <si>
    <t>登録自動車(普通自動車)</t>
    <phoneticPr fontId="20"/>
  </si>
  <si>
    <t>軽自動車</t>
    <phoneticPr fontId="20"/>
  </si>
  <si>
    <t>　1　軽自動車です。</t>
    <rPh sb="3" eb="7">
      <t>ケイジドウシャ</t>
    </rPh>
    <phoneticPr fontId="20"/>
  </si>
  <si>
    <t>自己単独所有</t>
  </si>
  <si>
    <t>他人の土地</t>
  </si>
  <si>
    <t>共有地</t>
  </si>
  <si>
    <t>軽自動車</t>
    <rPh sb="0" eb="1">
      <t>ケイ</t>
    </rPh>
    <rPh sb="1" eb="4">
      <t>ジドウシャ</t>
    </rPh>
    <phoneticPr fontId="20"/>
  </si>
  <si>
    <t>登録自動車</t>
    <rPh sb="0" eb="2">
      <t>トウロク</t>
    </rPh>
    <rPh sb="2" eb="5">
      <t>ジドウシャ</t>
    </rPh>
    <phoneticPr fontId="20"/>
  </si>
  <si>
    <t>※　川久保の管轄については警察署にお問い合わせください。</t>
    <rPh sb="2" eb="5">
      <t>カワクボ</t>
    </rPh>
    <rPh sb="6" eb="8">
      <t>カンカツ</t>
    </rPh>
    <rPh sb="13" eb="16">
      <t>ケイサツショ</t>
    </rPh>
    <rPh sb="18" eb="19">
      <t>ト</t>
    </rPh>
    <rPh sb="20" eb="21">
      <t>ア</t>
    </rPh>
    <phoneticPr fontId="20"/>
  </si>
  <si>
    <t>参考　軽自動車の届出について　（秋田県の場合）</t>
    <rPh sb="3" eb="7">
      <t>ケイジドウシャ</t>
    </rPh>
    <rPh sb="8" eb="10">
      <t>トドケデ</t>
    </rPh>
    <phoneticPr fontId="20"/>
  </si>
  <si>
    <t>(1)</t>
    <phoneticPr fontId="20"/>
  </si>
  <si>
    <t>別記様式２</t>
    <rPh sb="0" eb="2">
      <t>ベッキ</t>
    </rPh>
    <rPh sb="2" eb="4">
      <t>ヨウシキ</t>
    </rPh>
    <phoneticPr fontId="40"/>
  </si>
  <si>
    <t>保 管 場 所 使 用 権 原 疎 明 書 面 ( 自 認 書 )</t>
    <rPh sb="0" eb="1">
      <t>タモツ</t>
    </rPh>
    <rPh sb="2" eb="3">
      <t>カン</t>
    </rPh>
    <rPh sb="4" eb="5">
      <t>バ</t>
    </rPh>
    <rPh sb="6" eb="7">
      <t>ショ</t>
    </rPh>
    <rPh sb="8" eb="9">
      <t>ツカ</t>
    </rPh>
    <rPh sb="10" eb="11">
      <t>ヨウ</t>
    </rPh>
    <rPh sb="12" eb="13">
      <t>ケン</t>
    </rPh>
    <rPh sb="14" eb="15">
      <t>ハラ</t>
    </rPh>
    <rPh sb="16" eb="17">
      <t>ソ</t>
    </rPh>
    <rPh sb="18" eb="19">
      <t>メイ</t>
    </rPh>
    <rPh sb="20" eb="21">
      <t>ショ</t>
    </rPh>
    <rPh sb="22" eb="23">
      <t>メン</t>
    </rPh>
    <rPh sb="26" eb="27">
      <t>ジ</t>
    </rPh>
    <rPh sb="28" eb="29">
      <t>シノブ</t>
    </rPh>
    <rPh sb="30" eb="31">
      <t>ショ</t>
    </rPh>
    <phoneticPr fontId="40"/>
  </si>
  <si>
    <t>証明申請・届出　に係る保管場所である　土地・建物　は、私の所有であることに間違いありません。</t>
  </si>
  <si>
    <t xml:space="preserve">   　　　　年　　　　月　　　　日</t>
    <rPh sb="7" eb="8">
      <t>ネン</t>
    </rPh>
    <rPh sb="12" eb="13">
      <t>ツキ</t>
    </rPh>
    <rPh sb="17" eb="18">
      <t>ニチ</t>
    </rPh>
    <phoneticPr fontId="40"/>
  </si>
  <si>
    <t>警　察　署　長　　殿</t>
    <rPh sb="0" eb="1">
      <t>ケイ</t>
    </rPh>
    <rPh sb="2" eb="3">
      <t>サツ</t>
    </rPh>
    <rPh sb="4" eb="5">
      <t>ショ</t>
    </rPh>
    <rPh sb="6" eb="7">
      <t>チョウ</t>
    </rPh>
    <rPh sb="9" eb="10">
      <t>ドノ</t>
    </rPh>
    <phoneticPr fontId="40"/>
  </si>
  <si>
    <t>〒</t>
  </si>
  <si>
    <t>住所</t>
    <rPh sb="0" eb="2">
      <t>ジュウショ</t>
    </rPh>
    <phoneticPr fontId="40"/>
  </si>
  <si>
    <t>氏名</t>
    <rPh sb="0" eb="2">
      <t>シメイ</t>
    </rPh>
    <phoneticPr fontId="40"/>
  </si>
  <si>
    <t>電 話</t>
    <rPh sb="0" eb="1">
      <t>デン</t>
    </rPh>
    <rPh sb="2" eb="3">
      <t>ハナシ</t>
    </rPh>
    <phoneticPr fontId="40"/>
  </si>
  <si>
    <t>注</t>
    <rPh sb="0" eb="1">
      <t>チュウ</t>
    </rPh>
    <phoneticPr fontId="40"/>
  </si>
  <si>
    <t>１</t>
  </si>
  <si>
    <t>保管場所証明申請の場合は「証明申請」に、保管場所届出の場合は「届出」に○印をつけてください。</t>
  </si>
  <si>
    <t>２</t>
  </si>
  <si>
    <t>「土地・建物」の両方に○印をするとき：保管場所である土地・建物とも自己所有である場合</t>
  </si>
  <si>
    <t>３</t>
  </si>
  <si>
    <t>「土地」に○印をするとき：保管場所である土地が自己所有である場合</t>
  </si>
  <si>
    <t>４</t>
  </si>
  <si>
    <t>「建物」に○印をするとき：保管場所である車庫が、建物と一体となって築造（建物の上下を含む。）され、かつ、</t>
  </si>
  <si>
    <t>築造された車庫が自己所有である場合</t>
  </si>
  <si>
    <t>５</t>
  </si>
  <si>
    <t>共有の場合は、「自認書」のほかに、ほかの共有者全員の「承諾書」を添付してください。</t>
  </si>
  <si>
    <t>別記様式３</t>
    <rPh sb="0" eb="2">
      <t>ベッキ</t>
    </rPh>
    <rPh sb="2" eb="4">
      <t>ヨウシキ</t>
    </rPh>
    <phoneticPr fontId="40"/>
  </si>
  <si>
    <t>保 管 場 所 使 用 承 諾 証 明 書</t>
    <rPh sb="0" eb="1">
      <t>タモツ</t>
    </rPh>
    <rPh sb="2" eb="3">
      <t>カン</t>
    </rPh>
    <rPh sb="4" eb="5">
      <t>バ</t>
    </rPh>
    <rPh sb="6" eb="7">
      <t>ショ</t>
    </rPh>
    <rPh sb="8" eb="9">
      <t>ツカ</t>
    </rPh>
    <rPh sb="10" eb="11">
      <t>ヨウ</t>
    </rPh>
    <rPh sb="12" eb="13">
      <t>ウケタマワ</t>
    </rPh>
    <rPh sb="14" eb="15">
      <t>ダク</t>
    </rPh>
    <rPh sb="16" eb="17">
      <t>アカシ</t>
    </rPh>
    <rPh sb="18" eb="19">
      <t>メイ</t>
    </rPh>
    <rPh sb="20" eb="21">
      <t>ショ</t>
    </rPh>
    <phoneticPr fontId="40"/>
  </si>
  <si>
    <t>警察署長提出用</t>
    <rPh sb="0" eb="2">
      <t>ケイサツ</t>
    </rPh>
    <rPh sb="2" eb="4">
      <t>ショチョウ</t>
    </rPh>
    <rPh sb="4" eb="6">
      <t>テイシュツ</t>
    </rPh>
    <rPh sb="6" eb="7">
      <t>ヨウ</t>
    </rPh>
    <phoneticPr fontId="40"/>
  </si>
  <si>
    <t>保管場所の位置</t>
    <rPh sb="0" eb="2">
      <t>ホカン</t>
    </rPh>
    <rPh sb="2" eb="4">
      <t>バショ</t>
    </rPh>
    <rPh sb="5" eb="7">
      <t>イチ</t>
    </rPh>
    <phoneticPr fontId="40"/>
  </si>
  <si>
    <t>保管場所の使用者</t>
    <rPh sb="0" eb="2">
      <t>ホカン</t>
    </rPh>
    <rPh sb="2" eb="4">
      <t>バショ</t>
    </rPh>
    <rPh sb="5" eb="8">
      <t>シヨウシャ</t>
    </rPh>
    <phoneticPr fontId="40"/>
  </si>
  <si>
    <t>電話</t>
    <rPh sb="0" eb="2">
      <t>デンワ</t>
    </rPh>
    <phoneticPr fontId="40"/>
  </si>
  <si>
    <t>使用期限</t>
    <rPh sb="0" eb="2">
      <t>シヨウ</t>
    </rPh>
    <rPh sb="2" eb="4">
      <t>キゲン</t>
    </rPh>
    <phoneticPr fontId="40"/>
  </si>
  <si>
    <t>年　　　　月　　　　日　　から</t>
    <rPh sb="0" eb="1">
      <t>ネン</t>
    </rPh>
    <rPh sb="5" eb="6">
      <t>ツキ</t>
    </rPh>
    <rPh sb="10" eb="11">
      <t>ニチ</t>
    </rPh>
    <phoneticPr fontId="40"/>
  </si>
  <si>
    <t>年　　　　月　　　　日　　まで</t>
    <rPh sb="0" eb="1">
      <t>ネン</t>
    </rPh>
    <rPh sb="5" eb="6">
      <t>ツキ</t>
    </rPh>
    <rPh sb="10" eb="11">
      <t>ニチ</t>
    </rPh>
    <phoneticPr fontId="40"/>
  </si>
  <si>
    <t>上記のとおり、自動車の保管場所としての使用を承諾したことを証明する。</t>
  </si>
  <si>
    <t>　　　年　　　月　　　日</t>
    <rPh sb="3" eb="4">
      <t>ネン</t>
    </rPh>
    <rPh sb="7" eb="8">
      <t>ツキ</t>
    </rPh>
    <rPh sb="11" eb="12">
      <t>ニチ</t>
    </rPh>
    <phoneticPr fontId="40"/>
  </si>
  <si>
    <t>共有の場合は、「自認書」のほかに、他の共有者全員の「承諾書」を添付してください。</t>
    <phoneticPr fontId="40"/>
  </si>
  <si>
    <t>備考</t>
    <rPh sb="0" eb="2">
      <t>ビコウ</t>
    </rPh>
    <phoneticPr fontId="40"/>
  </si>
  <si>
    <t>用紙の大きさは、日本産業規格Ａ４とする。</t>
    <rPh sb="10" eb="12">
      <t>サンギョウ</t>
    </rPh>
    <phoneticPr fontId="40"/>
  </si>
  <si>
    <t>別記様式１</t>
    <rPh sb="0" eb="2">
      <t>ベッキ</t>
    </rPh>
    <rPh sb="2" eb="4">
      <t>ヨウシキ</t>
    </rPh>
    <phoneticPr fontId="40"/>
  </si>
  <si>
    <t>保管場所の所在図・配置図</t>
    <rPh sb="0" eb="2">
      <t>ホカン</t>
    </rPh>
    <rPh sb="2" eb="4">
      <t>バショ</t>
    </rPh>
    <rPh sb="5" eb="7">
      <t>ショザイ</t>
    </rPh>
    <rPh sb="7" eb="8">
      <t>ズ</t>
    </rPh>
    <rPh sb="9" eb="12">
      <t>ハイチズ</t>
    </rPh>
    <phoneticPr fontId="40"/>
  </si>
  <si>
    <t>所在図記載欄</t>
    <rPh sb="0" eb="3">
      <t>ショザイズ</t>
    </rPh>
    <rPh sb="3" eb="5">
      <t>キサイ</t>
    </rPh>
    <rPh sb="5" eb="6">
      <t>ラン</t>
    </rPh>
    <phoneticPr fontId="40"/>
  </si>
  <si>
    <t>配置図記載欄</t>
    <rPh sb="0" eb="2">
      <t>ハイチ</t>
    </rPh>
    <rPh sb="2" eb="3">
      <t>ズ</t>
    </rPh>
    <rPh sb="3" eb="5">
      <t>キサイ</t>
    </rPh>
    <rPh sb="5" eb="6">
      <t>ラン</t>
    </rPh>
    <phoneticPr fontId="40"/>
  </si>
  <si>
    <t>保管場所に接する道路の幅員、保管場所の平面の寸法をメートルで記入してください。</t>
    <phoneticPr fontId="40"/>
  </si>
  <si>
    <t>複数の自動車を保管する駐車場の場合は、保管場所を明示してください。</t>
    <phoneticPr fontId="40"/>
  </si>
  <si>
    <t>使用の本拠の位置（自宅等）と保管場所の位置との間を線で結んで距離を記入してください。</t>
    <phoneticPr fontId="40"/>
  </si>
  <si>
    <t>備考　用紙の大きさは、日本産業規格Ａ４とする。</t>
    <phoneticPr fontId="40"/>
  </si>
  <si>
    <t>　2　登録自動車（普通自動車)です。　上段「届出の内容」が”１”であれば”１”です。</t>
    <rPh sb="3" eb="5">
      <t>トウロク</t>
    </rPh>
    <rPh sb="5" eb="8">
      <t>ジドウシャ</t>
    </rPh>
    <rPh sb="9" eb="11">
      <t>フツウ</t>
    </rPh>
    <rPh sb="11" eb="14">
      <t>ジドウシャ</t>
    </rPh>
    <rPh sb="19" eb="21">
      <t>ジョウダン</t>
    </rPh>
    <rPh sb="22" eb="24">
      <t>トドケデ</t>
    </rPh>
    <rPh sb="25" eb="27">
      <t>ナイヨウ</t>
    </rPh>
    <phoneticPr fontId="20"/>
  </si>
  <si>
    <t>　1　今回届出する保管場所において届出者が新たに保管場所証明を取得する場合</t>
    <rPh sb="3" eb="5">
      <t>コンカイ</t>
    </rPh>
    <rPh sb="5" eb="7">
      <t>トドケデ</t>
    </rPh>
    <rPh sb="9" eb="11">
      <t>ホカン</t>
    </rPh>
    <rPh sb="11" eb="13">
      <t>バショ</t>
    </rPh>
    <rPh sb="17" eb="19">
      <t>トドケデ</t>
    </rPh>
    <rPh sb="19" eb="20">
      <t>シャ</t>
    </rPh>
    <rPh sb="21" eb="22">
      <t>アラ</t>
    </rPh>
    <rPh sb="24" eb="26">
      <t>ホカン</t>
    </rPh>
    <rPh sb="26" eb="28">
      <t>バショ</t>
    </rPh>
    <rPh sb="28" eb="30">
      <t>ショウメイ</t>
    </rPh>
    <rPh sb="31" eb="33">
      <t>シュトク</t>
    </rPh>
    <rPh sb="35" eb="37">
      <t>バアイ</t>
    </rPh>
    <phoneticPr fontId="20"/>
  </si>
  <si>
    <t>ホンダ</t>
    <phoneticPr fontId="21"/>
  </si>
  <si>
    <t>泉、牛島、大住、大町、御野場、卸町、川尻、川元、旭南、旭北、高陽、山王、千秋、</t>
    <rPh sb="0" eb="1">
      <t>イズミ</t>
    </rPh>
    <rPh sb="2" eb="4">
      <t>ウシジマ</t>
    </rPh>
    <rPh sb="5" eb="7">
      <t>オオスミ</t>
    </rPh>
    <rPh sb="8" eb="10">
      <t>オオマチ</t>
    </rPh>
    <rPh sb="11" eb="14">
      <t>オノバ</t>
    </rPh>
    <rPh sb="18" eb="20">
      <t>カワシリ</t>
    </rPh>
    <rPh sb="21" eb="23">
      <t>カワモト</t>
    </rPh>
    <rPh sb="24" eb="26">
      <t>キョクナン</t>
    </rPh>
    <rPh sb="27" eb="29">
      <t>キョクホク</t>
    </rPh>
    <rPh sb="30" eb="32">
      <t>コウヨウ</t>
    </rPh>
    <rPh sb="33" eb="35">
      <t>サンノウ</t>
    </rPh>
    <rPh sb="36" eb="38">
      <t>センシュウ</t>
    </rPh>
    <phoneticPr fontId="20"/>
  </si>
  <si>
    <t>保管場所の所在図・配置図　　記載例</t>
    <rPh sb="0" eb="2">
      <t>ホカン</t>
    </rPh>
    <rPh sb="2" eb="4">
      <t>バショ</t>
    </rPh>
    <rPh sb="5" eb="7">
      <t>ショザイ</t>
    </rPh>
    <rPh sb="7" eb="8">
      <t>ズ</t>
    </rPh>
    <rPh sb="9" eb="12">
      <t>ハイチズ</t>
    </rPh>
    <rPh sb="14" eb="15">
      <t>キ</t>
    </rPh>
    <rPh sb="15" eb="16">
      <t>ミツル</t>
    </rPh>
    <rPh sb="16" eb="17">
      <t>レイ</t>
    </rPh>
    <phoneticPr fontId="40"/>
  </si>
  <si>
    <t>所　在　図　記　載　欄</t>
    <rPh sb="0" eb="1">
      <t>トコロ</t>
    </rPh>
    <rPh sb="2" eb="3">
      <t>ザイ</t>
    </rPh>
    <rPh sb="4" eb="5">
      <t>ズ</t>
    </rPh>
    <rPh sb="6" eb="7">
      <t>キ</t>
    </rPh>
    <rPh sb="8" eb="9">
      <t>ミツル</t>
    </rPh>
    <rPh sb="10" eb="11">
      <t>ラン</t>
    </rPh>
    <phoneticPr fontId="40"/>
  </si>
  <si>
    <t>配　置　図　記　載　欄</t>
    <rPh sb="0" eb="1">
      <t>クバ</t>
    </rPh>
    <rPh sb="2" eb="3">
      <t>オキ</t>
    </rPh>
    <rPh sb="4" eb="5">
      <t>ズ</t>
    </rPh>
    <rPh sb="6" eb="7">
      <t>キ</t>
    </rPh>
    <rPh sb="8" eb="9">
      <t>ミツル</t>
    </rPh>
    <rPh sb="10" eb="11">
      <t>ラン</t>
    </rPh>
    <phoneticPr fontId="40"/>
  </si>
  <si>
    <t>保管場所に接する道路の幅員、保管場所の平面の寸法をメートルで記入する。</t>
  </si>
  <si>
    <t>複数の自動車を保管する駐車場の場合は、保管場所を明示する。</t>
  </si>
  <si>
    <t>使用の本拠の位置（自宅等）と保管場所の位置との間を線で結んで距離を記入する。</t>
  </si>
  <si>
    <t>自認書　記載例（土地又は建物が申請者本人の物である場合）</t>
    <rPh sb="0" eb="2">
      <t>ジニン</t>
    </rPh>
    <rPh sb="2" eb="3">
      <t>ショ</t>
    </rPh>
    <rPh sb="4" eb="7">
      <t>キサイレイ</t>
    </rPh>
    <rPh sb="8" eb="10">
      <t>トチ</t>
    </rPh>
    <rPh sb="10" eb="11">
      <t>マタ</t>
    </rPh>
    <rPh sb="12" eb="14">
      <t>タテモノ</t>
    </rPh>
    <rPh sb="15" eb="18">
      <t>シンセイシャ</t>
    </rPh>
    <rPh sb="18" eb="20">
      <t>ホンニン</t>
    </rPh>
    <rPh sb="21" eb="22">
      <t>モノ</t>
    </rPh>
    <rPh sb="25" eb="27">
      <t>バアイ</t>
    </rPh>
    <phoneticPr fontId="40"/>
  </si>
  <si>
    <t>別記様式２</t>
  </si>
  <si>
    <t>○○</t>
  </si>
  <si>
    <t>秋田県秋田市山王四丁目１番５号</t>
    <rPh sb="0" eb="3">
      <t>アキタケン</t>
    </rPh>
    <rPh sb="3" eb="6">
      <t>アキタシ</t>
    </rPh>
    <rPh sb="6" eb="8">
      <t>サンノウ</t>
    </rPh>
    <rPh sb="8" eb="11">
      <t>ヨンチョウメ</t>
    </rPh>
    <rPh sb="12" eb="13">
      <t>バン</t>
    </rPh>
    <rPh sb="14" eb="15">
      <t>ゴウ</t>
    </rPh>
    <phoneticPr fontId="40"/>
  </si>
  <si>
    <t>秋田　花子</t>
    <rPh sb="0" eb="2">
      <t>アキタ</t>
    </rPh>
    <rPh sb="3" eb="5">
      <t>ハナコ</t>
    </rPh>
    <phoneticPr fontId="40"/>
  </si>
  <si>
    <t>承諾書　記載例（土地又は建物が申請者本人の所有物ではない場合）</t>
    <rPh sb="0" eb="3">
      <t>ショウダクショ</t>
    </rPh>
    <rPh sb="4" eb="7">
      <t>キサイレイ</t>
    </rPh>
    <rPh sb="8" eb="10">
      <t>トチ</t>
    </rPh>
    <rPh sb="10" eb="11">
      <t>マタ</t>
    </rPh>
    <rPh sb="12" eb="14">
      <t>タテモノ</t>
    </rPh>
    <rPh sb="15" eb="18">
      <t>シンセイシャ</t>
    </rPh>
    <rPh sb="18" eb="20">
      <t>ホンニン</t>
    </rPh>
    <rPh sb="21" eb="24">
      <t>ショユウブツ</t>
    </rPh>
    <rPh sb="28" eb="30">
      <t>バアイ</t>
    </rPh>
    <phoneticPr fontId="40"/>
  </si>
  <si>
    <t>保管場所の位置が</t>
    <rPh sb="0" eb="2">
      <t>ホカン</t>
    </rPh>
    <rPh sb="2" eb="4">
      <t>バショ</t>
    </rPh>
    <rPh sb="5" eb="7">
      <t>イチ</t>
    </rPh>
    <phoneticPr fontId="40"/>
  </si>
  <si>
    <t>・借家、賃貸アパート等である。　</t>
    <rPh sb="1" eb="3">
      <t>シャクヤ</t>
    </rPh>
    <rPh sb="4" eb="6">
      <t>チンタイ</t>
    </rPh>
    <rPh sb="10" eb="11">
      <t>トウ</t>
    </rPh>
    <phoneticPr fontId="40"/>
  </si>
  <si>
    <t>などの場合はこちらの保管場所使用承諾証明書が必要となります。</t>
    <rPh sb="3" eb="5">
      <t>バアイ</t>
    </rPh>
    <rPh sb="10" eb="12">
      <t>ホカン</t>
    </rPh>
    <rPh sb="12" eb="14">
      <t>バショ</t>
    </rPh>
    <rPh sb="14" eb="16">
      <t>シヨウ</t>
    </rPh>
    <rPh sb="16" eb="18">
      <t>ショウダク</t>
    </rPh>
    <rPh sb="18" eb="21">
      <t>ショウメイショ</t>
    </rPh>
    <rPh sb="22" eb="24">
      <t>ヒツヨウ</t>
    </rPh>
    <phoneticPr fontId="40"/>
  </si>
  <si>
    <t>△△○○年４月１日から</t>
    <rPh sb="4" eb="5">
      <t>ネン</t>
    </rPh>
    <rPh sb="6" eb="7">
      <t>ツキ</t>
    </rPh>
    <rPh sb="8" eb="9">
      <t>ニチ</t>
    </rPh>
    <phoneticPr fontId="40"/>
  </si>
  <si>
    <t>△△○○年３月3１日まで</t>
    <rPh sb="4" eb="5">
      <t>ネン</t>
    </rPh>
    <rPh sb="6" eb="7">
      <t>ツキ</t>
    </rPh>
    <rPh sb="9" eb="10">
      <t>ニチ</t>
    </rPh>
    <phoneticPr fontId="40"/>
  </si>
  <si>
    <t>・使用期限が１か月に満たない場合は、承諾者に確認することがあります。</t>
    <rPh sb="1" eb="3">
      <t>シヨウ</t>
    </rPh>
    <rPh sb="3" eb="5">
      <t>キゲン</t>
    </rPh>
    <rPh sb="8" eb="9">
      <t>ツキ</t>
    </rPh>
    <rPh sb="10" eb="11">
      <t>ミ</t>
    </rPh>
    <rPh sb="14" eb="16">
      <t>バアイ</t>
    </rPh>
    <rPh sb="18" eb="21">
      <t>ショウダクシャ</t>
    </rPh>
    <rPh sb="22" eb="24">
      <t>カクニン</t>
    </rPh>
    <phoneticPr fontId="40"/>
  </si>
  <si>
    <t>証明日は実際にこの書類を書いた日付を承諾者に記入してもらいます。</t>
    <rPh sb="0" eb="2">
      <t>ショウメイ</t>
    </rPh>
    <rPh sb="2" eb="3">
      <t>ビ</t>
    </rPh>
    <rPh sb="4" eb="6">
      <t>ジッサイ</t>
    </rPh>
    <rPh sb="9" eb="11">
      <t>ショルイ</t>
    </rPh>
    <rPh sb="12" eb="13">
      <t>カ</t>
    </rPh>
    <rPh sb="15" eb="17">
      <t>ヒヅケ</t>
    </rPh>
    <rPh sb="18" eb="20">
      <t>ショウダク</t>
    </rPh>
    <rPh sb="20" eb="21">
      <t>シャ</t>
    </rPh>
    <rPh sb="22" eb="24">
      <t>キニュウ</t>
    </rPh>
    <phoneticPr fontId="40"/>
  </si>
  <si>
    <t>△△ ○○ 年　○　月　○　日</t>
    <rPh sb="6" eb="7">
      <t>ネン</t>
    </rPh>
    <rPh sb="10" eb="11">
      <t>ツキ</t>
    </rPh>
    <rPh sb="14" eb="15">
      <t>ニチ</t>
    </rPh>
    <phoneticPr fontId="40"/>
  </si>
  <si>
    <t>（ 018-9999 ）</t>
  </si>
  <si>
    <t>秋田県○○市△△字△△10番地10</t>
    <rPh sb="5" eb="6">
      <t>シ</t>
    </rPh>
    <phoneticPr fontId="40"/>
  </si>
  <si>
    <t>川尻　田五郎</t>
    <rPh sb="0" eb="2">
      <t>カワジリ</t>
    </rPh>
    <rPh sb="3" eb="4">
      <t>タ</t>
    </rPh>
    <rPh sb="4" eb="5">
      <t>ゴ</t>
    </rPh>
    <rPh sb="5" eb="6">
      <t>ロウ</t>
    </rPh>
    <phoneticPr fontId="40"/>
  </si>
  <si>
    <t>※</t>
  </si>
  <si>
    <t>　町営、市営など公営住宅の場合は、</t>
    <rPh sb="1" eb="3">
      <t>チョウエイ</t>
    </rPh>
    <rPh sb="4" eb="6">
      <t>シエイ</t>
    </rPh>
    <rPh sb="8" eb="10">
      <t>コウエイ</t>
    </rPh>
    <rPh sb="10" eb="12">
      <t>ジュウタク</t>
    </rPh>
    <rPh sb="13" eb="15">
      <t>バアイ</t>
    </rPh>
    <phoneticPr fontId="40"/>
  </si>
  <si>
    <t>　 町長、市長など自治体の首長の承諾になります。</t>
    <rPh sb="2" eb="4">
      <t>チョウチョウ</t>
    </rPh>
    <rPh sb="9" eb="12">
      <t>ジチタイ</t>
    </rPh>
    <rPh sb="13" eb="15">
      <t>シュチョウ</t>
    </rPh>
    <phoneticPr fontId="40"/>
  </si>
  <si>
    <t>共有の場合は、「自認書」のほかに、他の共有者全員の「承諾書」を添付してください。</t>
  </si>
  <si>
    <r>
      <t>桜ガ丘、桜台、山手台、上北手、下北手、太平、柳田、四ツ小屋、御所野、</t>
    </r>
    <r>
      <rPr>
        <sz val="11"/>
        <color rgb="FFFF0000"/>
        <rFont val="游明朝"/>
        <family val="1"/>
        <charset val="128"/>
      </rPr>
      <t>河辺、雄和</t>
    </r>
    <rPh sb="0" eb="1">
      <t>サクラ</t>
    </rPh>
    <rPh sb="2" eb="3">
      <t>オカ</t>
    </rPh>
    <rPh sb="4" eb="6">
      <t>サクラダイ</t>
    </rPh>
    <rPh sb="7" eb="10">
      <t>ヤマテダイ</t>
    </rPh>
    <rPh sb="11" eb="14">
      <t>カミキタテ</t>
    </rPh>
    <rPh sb="15" eb="18">
      <t>シモキタテ</t>
    </rPh>
    <rPh sb="19" eb="21">
      <t>タイヘイ</t>
    </rPh>
    <rPh sb="22" eb="24">
      <t>ヤナギタ</t>
    </rPh>
    <rPh sb="25" eb="26">
      <t>ヨ</t>
    </rPh>
    <rPh sb="27" eb="29">
      <t>ゴヤ</t>
    </rPh>
    <rPh sb="30" eb="33">
      <t>ゴショノ</t>
    </rPh>
    <rPh sb="34" eb="36">
      <t>カワベ</t>
    </rPh>
    <rPh sb="37" eb="39">
      <t>ユウワ</t>
    </rPh>
    <phoneticPr fontId="20"/>
  </si>
  <si>
    <t>4　最後に</t>
    <rPh sb="2" eb="4">
      <t>サイゴ</t>
    </rPh>
    <phoneticPr fontId="20"/>
  </si>
  <si>
    <t>　受付時間は平日の9:00～16:00です。
　郵送、電子メールでの受付は行っていません。</t>
    <rPh sb="1" eb="5">
      <t>ウケツケジカン</t>
    </rPh>
    <rPh sb="6" eb="8">
      <t>ヘイジツ</t>
    </rPh>
    <rPh sb="24" eb="26">
      <t>ユウソウ</t>
    </rPh>
    <rPh sb="27" eb="29">
      <t>デンシ</t>
    </rPh>
    <rPh sb="34" eb="36">
      <t>ウケツケ</t>
    </rPh>
    <rPh sb="37" eb="38">
      <t>オコナ</t>
    </rPh>
    <phoneticPr fontId="20"/>
  </si>
  <si>
    <t>問合せ連絡先</t>
    <rPh sb="0" eb="2">
      <t>トイアワ</t>
    </rPh>
    <rPh sb="3" eb="6">
      <t>レンラクサキ</t>
    </rPh>
    <phoneticPr fontId="21"/>
  </si>
  <si>
    <t>　お使いのパソコン等の環境によっては文字が正しく表示されないことがあります。
　フォント(字体)を変更するなどして調整をお願いします。</t>
    <rPh sb="2" eb="3">
      <t>ツカ</t>
    </rPh>
    <rPh sb="9" eb="10">
      <t>トウ</t>
    </rPh>
    <rPh sb="11" eb="13">
      <t>カンキョウ</t>
    </rPh>
    <rPh sb="18" eb="20">
      <t>モジ</t>
    </rPh>
    <rPh sb="21" eb="22">
      <t>タダ</t>
    </rPh>
    <rPh sb="24" eb="26">
      <t>ヒョウジ</t>
    </rPh>
    <rPh sb="45" eb="47">
      <t>ジタイ</t>
    </rPh>
    <rPh sb="49" eb="51">
      <t>ヘンコウ</t>
    </rPh>
    <rPh sb="57" eb="59">
      <t>チョウセイ</t>
    </rPh>
    <rPh sb="61" eb="62">
      <t>ネガ</t>
    </rPh>
    <phoneticPr fontId="20"/>
  </si>
  <si>
    <t>届出警察署</t>
    <rPh sb="2" eb="5">
      <t>ケイサツショ</t>
    </rPh>
    <phoneticPr fontId="21"/>
  </si>
  <si>
    <t>届出する警察署名を入れてください。例　秋田中央　（”警察署”の入力は不要です）
届出する警察署は保管場所の位置を管轄する警察署です。</t>
    <rPh sb="4" eb="6">
      <t>ケイサツ</t>
    </rPh>
    <rPh sb="6" eb="8">
      <t>ショメイ</t>
    </rPh>
    <rPh sb="9" eb="10">
      <t>イ</t>
    </rPh>
    <rPh sb="17" eb="18">
      <t>レイ</t>
    </rPh>
    <rPh sb="19" eb="21">
      <t>アキタ</t>
    </rPh>
    <rPh sb="21" eb="23">
      <t>チュウオウ</t>
    </rPh>
    <rPh sb="26" eb="29">
      <t>ケイサツショ</t>
    </rPh>
    <rPh sb="31" eb="33">
      <t>ニュウリョク</t>
    </rPh>
    <rPh sb="34" eb="36">
      <t>フヨウ</t>
    </rPh>
    <rPh sb="44" eb="47">
      <t>ケイサツショ</t>
    </rPh>
    <rPh sb="48" eb="50">
      <t>ホカン</t>
    </rPh>
    <rPh sb="50" eb="52">
      <t>バショ</t>
    </rPh>
    <rPh sb="53" eb="55">
      <t>イチ</t>
    </rPh>
    <rPh sb="56" eb="58">
      <t>カンカツ</t>
    </rPh>
    <rPh sb="60" eb="63">
      <t>ケイサツショ</t>
    </rPh>
    <phoneticPr fontId="21"/>
  </si>
  <si>
    <t>届出年月日</t>
    <rPh sb="2" eb="5">
      <t>ネンガッピ</t>
    </rPh>
    <phoneticPr fontId="21"/>
  </si>
  <si>
    <t>届出者郵便番号</t>
    <rPh sb="3" eb="5">
      <t>ユウビン</t>
    </rPh>
    <rPh sb="5" eb="7">
      <t>バンゴウ</t>
    </rPh>
    <phoneticPr fontId="21"/>
  </si>
  <si>
    <t>届出者住所</t>
    <rPh sb="3" eb="5">
      <t>ジュウショ</t>
    </rPh>
    <phoneticPr fontId="21"/>
  </si>
  <si>
    <t>届出者氏名</t>
    <rPh sb="3" eb="5">
      <t>シメイ</t>
    </rPh>
    <phoneticPr fontId="21"/>
  </si>
  <si>
    <t>届出内容</t>
    <rPh sb="2" eb="4">
      <t>ナイヨウ</t>
    </rPh>
    <phoneticPr fontId="20"/>
  </si>
  <si>
    <t>　・　このファイルはエクセルで作成しています。エクセル以外をお使いの方は、それぞれのシート上で、</t>
    <phoneticPr fontId="20"/>
  </si>
  <si>
    <t>　　計算式が壊れているおそれがありますので、きちんと出力されているか御確認をお願いします。</t>
    <rPh sb="2" eb="5">
      <t>ケイサンシキ</t>
    </rPh>
    <rPh sb="6" eb="7">
      <t>コワ</t>
    </rPh>
    <rPh sb="26" eb="28">
      <t>シュツリョク</t>
    </rPh>
    <rPh sb="34" eb="37">
      <t>ゴカクニン</t>
    </rPh>
    <rPh sb="39" eb="40">
      <t>ネガ</t>
    </rPh>
    <phoneticPr fontId="20"/>
  </si>
  <si>
    <t>　・　パソコンで入力する際は、「入力」シートに入力してください。各シートに自動的に入力されます。</t>
    <rPh sb="16" eb="18">
      <t>ニュウリョク</t>
    </rPh>
    <rPh sb="32" eb="33">
      <t>カク</t>
    </rPh>
    <phoneticPr fontId="17"/>
  </si>
  <si>
    <t>　・　必要なシートを印刷し、自動車の保管場所を管轄する警察署交通窓口へ提出してください。　</t>
    <rPh sb="3" eb="5">
      <t>ヒツヨウ</t>
    </rPh>
    <rPh sb="14" eb="17">
      <t>ジドウシャ</t>
    </rPh>
    <rPh sb="18" eb="20">
      <t>ホカン</t>
    </rPh>
    <rPh sb="20" eb="22">
      <t>バショ</t>
    </rPh>
    <rPh sb="23" eb="25">
      <t>カンカツ</t>
    </rPh>
    <phoneticPr fontId="17"/>
  </si>
  <si>
    <t>・納車が後日の場合でも使用開始日は申請日より後の日付にしないでください。
これは、申請日の時点で承諾(確保)されていない保管場所を証明することはできないからです。</t>
    <rPh sb="1" eb="3">
      <t>ノウシャ</t>
    </rPh>
    <rPh sb="4" eb="6">
      <t>ゴジツ</t>
    </rPh>
    <rPh sb="7" eb="9">
      <t>バアイ</t>
    </rPh>
    <rPh sb="22" eb="23">
      <t>アト</t>
    </rPh>
    <rPh sb="41" eb="43">
      <t>シンセイ</t>
    </rPh>
    <rPh sb="43" eb="44">
      <t>ビ</t>
    </rPh>
    <rPh sb="45" eb="47">
      <t>ジテン</t>
    </rPh>
    <rPh sb="48" eb="50">
      <t>ショウダク</t>
    </rPh>
    <rPh sb="51" eb="53">
      <t>カクホ</t>
    </rPh>
    <rPh sb="60" eb="62">
      <t>ホカン</t>
    </rPh>
    <rPh sb="62" eb="64">
      <t>バショ</t>
    </rPh>
    <rPh sb="65" eb="67">
      <t>ショウメイ</t>
    </rPh>
    <phoneticPr fontId="40"/>
  </si>
  <si>
    <t>・土地や建物の所有が親、兄弟、配偶者等である。</t>
    <rPh sb="1" eb="3">
      <t>トチ</t>
    </rPh>
    <rPh sb="4" eb="6">
      <t>タテモノ</t>
    </rPh>
    <rPh sb="7" eb="9">
      <t>ショユウ</t>
    </rPh>
    <rPh sb="10" eb="11">
      <t>オヤ</t>
    </rPh>
    <rPh sb="12" eb="14">
      <t>キョウダイ</t>
    </rPh>
    <rPh sb="15" eb="18">
      <t>ハイグウシャ</t>
    </rPh>
    <rPh sb="18" eb="19">
      <t>トウ</t>
    </rPh>
    <phoneticPr fontId="40"/>
  </si>
  <si>
    <t>０１０－０９５１</t>
    <phoneticPr fontId="20"/>
  </si>
  <si>
    <t>０１８－８６３－１１１１</t>
    <phoneticPr fontId="20"/>
  </si>
  <si>
    <t>・納車が後日の場合でも、使用開始日は申請日より後の日付にしないでください。
これは、申請日の時点で承諾(確保)されていない保管場所を証明することはできないからです。</t>
    <rPh sb="1" eb="3">
      <t>ノウシャ</t>
    </rPh>
    <rPh sb="4" eb="6">
      <t>ゴジツ</t>
    </rPh>
    <rPh sb="7" eb="9">
      <t>バアイ</t>
    </rPh>
    <rPh sb="23" eb="24">
      <t>アト</t>
    </rPh>
    <phoneticPr fontId="40"/>
  </si>
  <si>
    <t>0189○9 1111</t>
    <phoneticPr fontId="20"/>
  </si>
  <si>
    <t>010－0951</t>
    <phoneticPr fontId="20"/>
  </si>
  <si>
    <t>018-863-1111</t>
    <phoneticPr fontId="20"/>
  </si>
  <si>
    <t>押印は不要です</t>
    <rPh sb="0" eb="2">
      <t>オウイン</t>
    </rPh>
    <rPh sb="3" eb="5">
      <t>フヨウ</t>
    </rPh>
    <phoneticPr fontId="20"/>
  </si>
  <si>
    <r>
      <t xml:space="preserve">   　</t>
    </r>
    <r>
      <rPr>
        <sz val="12"/>
        <color theme="1"/>
        <rFont val="HG丸ｺﾞｼｯｸM-PRO"/>
        <family val="3"/>
        <charset val="128"/>
      </rPr>
      <t>△△　</t>
    </r>
    <r>
      <rPr>
        <sz val="14"/>
        <color theme="1"/>
        <rFont val="HG丸ｺﾞｼｯｸM-PRO"/>
        <family val="3"/>
        <charset val="128"/>
      </rPr>
      <t>○○</t>
    </r>
    <r>
      <rPr>
        <sz val="12"/>
        <color theme="1"/>
        <rFont val="ＭＳ 明朝"/>
        <family val="1"/>
        <charset val="128"/>
      </rPr>
      <t>　年　</t>
    </r>
    <r>
      <rPr>
        <sz val="12"/>
        <color theme="1"/>
        <rFont val="AR P顏眞楷書体H"/>
        <family val="4"/>
        <charset val="128"/>
      </rPr>
      <t>　</t>
    </r>
    <r>
      <rPr>
        <sz val="12"/>
        <color theme="1"/>
        <rFont val="HG丸ｺﾞｼｯｸM-PRO"/>
        <family val="3"/>
        <charset val="128"/>
      </rPr>
      <t>○</t>
    </r>
    <r>
      <rPr>
        <sz val="12"/>
        <color theme="1"/>
        <rFont val="ＭＳ 明朝"/>
        <family val="1"/>
        <charset val="128"/>
      </rPr>
      <t>　月　</t>
    </r>
    <r>
      <rPr>
        <sz val="12"/>
        <color theme="1"/>
        <rFont val="AR顏眞楷書体H"/>
        <family val="4"/>
        <charset val="128"/>
      </rPr>
      <t>　</t>
    </r>
    <r>
      <rPr>
        <sz val="12"/>
        <color theme="1"/>
        <rFont val="HG丸ｺﾞｼｯｸM-PRO"/>
        <family val="3"/>
        <charset val="128"/>
      </rPr>
      <t>○</t>
    </r>
    <r>
      <rPr>
        <sz val="12"/>
        <color theme="1"/>
        <rFont val="ＭＳ 明朝"/>
        <family val="1"/>
        <charset val="128"/>
      </rPr>
      <t>　日</t>
    </r>
    <rPh sb="10" eb="11">
      <t>ネン</t>
    </rPh>
    <rPh sb="15" eb="16">
      <t>ツキ</t>
    </rPh>
    <rPh sb="20" eb="21">
      <t>ニチ</t>
    </rPh>
    <phoneticPr fontId="40"/>
  </si>
  <si>
    <t>2025/4/1　R7.4.1　のように入力してください。</t>
    <rPh sb="20" eb="22">
      <t>ニュウリョク</t>
    </rPh>
    <phoneticPr fontId="21"/>
  </si>
  <si>
    <t>０１８－８６３－１１１１</t>
    <phoneticPr fontId="21"/>
  </si>
  <si>
    <t>　軽自動車の保管場所届出は旧秋田市（平成12年６月１日基準）に使用の本拠があるとき必要となりますので、</t>
    <rPh sb="1" eb="5">
      <t>ケイジドウシャ</t>
    </rPh>
    <rPh sb="6" eb="8">
      <t>ホカン</t>
    </rPh>
    <rPh sb="8" eb="10">
      <t>バショ</t>
    </rPh>
    <rPh sb="10" eb="12">
      <t>トドケデ</t>
    </rPh>
    <rPh sb="41" eb="43">
      <t>ヒツヨウ</t>
    </rPh>
    <phoneticPr fontId="20"/>
  </si>
  <si>
    <t>警察署長　殿</t>
    <rPh sb="0" eb="1">
      <t>ケイ</t>
    </rPh>
    <rPh sb="1" eb="2">
      <t>サツ</t>
    </rPh>
    <rPh sb="4" eb="5">
      <t>ドノ</t>
    </rPh>
    <phoneticPr fontId="40"/>
  </si>
  <si>
    <t>－</t>
    <phoneticPr fontId="20"/>
  </si>
  <si>
    <t>普通自動車の保管場所申請には(自動車保管場所証明申請書）を使用してください。</t>
    <rPh sb="0" eb="2">
      <t>フツウ</t>
    </rPh>
    <rPh sb="2" eb="5">
      <t>ジドウシャ</t>
    </rPh>
    <rPh sb="6" eb="8">
      <t>ホカン</t>
    </rPh>
    <rPh sb="8" eb="10">
      <t>バショ</t>
    </rPh>
    <rPh sb="10" eb="12">
      <t>シンセイ</t>
    </rPh>
    <rPh sb="15" eb="18">
      <t>ジドウシャ</t>
    </rPh>
    <rPh sb="18" eb="20">
      <t>ホカン</t>
    </rPh>
    <rPh sb="20" eb="22">
      <t>バショ</t>
    </rPh>
    <rPh sb="22" eb="24">
      <t>ショウメイ</t>
    </rPh>
    <rPh sb="24" eb="27">
      <t>シンセイショ</t>
    </rPh>
    <rPh sb="29" eb="31">
      <t>シヨウ</t>
    </rPh>
    <phoneticPr fontId="20"/>
  </si>
  <si>
    <r>
      <t>　</t>
    </r>
    <r>
      <rPr>
        <sz val="11"/>
        <color rgb="FFFF0000"/>
        <rFont val="游明朝"/>
        <family val="1"/>
        <charset val="128"/>
      </rPr>
      <t>使用の本拠の位置が</t>
    </r>
    <r>
      <rPr>
        <sz val="11"/>
        <color indexed="8"/>
        <rFont val="游明朝"/>
        <family val="1"/>
        <charset val="128"/>
      </rPr>
      <t>秋田市</t>
    </r>
    <r>
      <rPr>
        <sz val="11"/>
        <color rgb="FFFF0000"/>
        <rFont val="游明朝"/>
        <family val="1"/>
        <charset val="128"/>
      </rPr>
      <t>河辺</t>
    </r>
    <r>
      <rPr>
        <sz val="11"/>
        <color indexed="8"/>
        <rFont val="游明朝"/>
        <family val="1"/>
        <charset val="128"/>
      </rPr>
      <t>、秋田市</t>
    </r>
    <r>
      <rPr>
        <sz val="11"/>
        <color rgb="FFFF0000"/>
        <rFont val="游明朝"/>
        <family val="1"/>
        <charset val="128"/>
      </rPr>
      <t>雄和</t>
    </r>
    <r>
      <rPr>
        <sz val="11"/>
        <color indexed="8"/>
        <rFont val="游明朝"/>
        <family val="1"/>
        <charset val="128"/>
      </rPr>
      <t>及び</t>
    </r>
    <r>
      <rPr>
        <sz val="11"/>
        <color rgb="FFFF0000"/>
        <rFont val="游明朝"/>
        <family val="1"/>
        <charset val="128"/>
      </rPr>
      <t>秋田市以外</t>
    </r>
    <r>
      <rPr>
        <sz val="11"/>
        <color theme="1"/>
        <rFont val="游明朝"/>
        <family val="1"/>
        <charset val="128"/>
      </rPr>
      <t>であれば、</t>
    </r>
    <r>
      <rPr>
        <sz val="11"/>
        <color rgb="FFFF0000"/>
        <rFont val="游明朝"/>
        <family val="1"/>
        <charset val="128"/>
      </rPr>
      <t>保管場所届出は不要です。</t>
    </r>
    <rPh sb="1" eb="3">
      <t>シヨウ</t>
    </rPh>
    <rPh sb="4" eb="6">
      <t>ホンキョ</t>
    </rPh>
    <rPh sb="7" eb="9">
      <t>イチ</t>
    </rPh>
    <rPh sb="21" eb="22">
      <t>オヨ</t>
    </rPh>
    <rPh sb="23" eb="28">
      <t>アキタシイガイ</t>
    </rPh>
    <rPh sb="33" eb="35">
      <t>ホカン</t>
    </rPh>
    <rPh sb="40" eb="42">
      <t>フヨウ</t>
    </rPh>
    <phoneticPr fontId="20"/>
  </si>
  <si>
    <r>
      <rPr>
        <sz val="11"/>
        <color rgb="FFFF0000"/>
        <rFont val="游明朝"/>
        <family val="1"/>
        <charset val="128"/>
      </rPr>
      <t>使用の本拠の位置</t>
    </r>
    <r>
      <rPr>
        <sz val="11"/>
        <color indexed="8"/>
        <rFont val="游明朝"/>
        <family val="1"/>
        <charset val="128"/>
      </rPr>
      <t>が</t>
    </r>
    <r>
      <rPr>
        <sz val="11"/>
        <color rgb="FF0070C0"/>
        <rFont val="游明朝"/>
        <family val="1"/>
        <charset val="128"/>
      </rPr>
      <t>秋田市河辺</t>
    </r>
    <r>
      <rPr>
        <sz val="11"/>
        <color indexed="8"/>
        <rFont val="游明朝"/>
        <family val="1"/>
        <charset val="128"/>
      </rPr>
      <t>、</t>
    </r>
    <r>
      <rPr>
        <sz val="11"/>
        <color rgb="FF0070C0"/>
        <rFont val="游明朝"/>
        <family val="1"/>
        <charset val="128"/>
      </rPr>
      <t>秋田市雄和</t>
    </r>
    <r>
      <rPr>
        <sz val="11"/>
        <color indexed="8"/>
        <rFont val="游明朝"/>
        <family val="1"/>
        <charset val="128"/>
      </rPr>
      <t>及び</t>
    </r>
    <r>
      <rPr>
        <sz val="11"/>
        <color rgb="FF0070C0"/>
        <rFont val="游明朝"/>
        <family val="1"/>
        <charset val="128"/>
      </rPr>
      <t>秋田市以外</t>
    </r>
    <r>
      <rPr>
        <sz val="11"/>
        <color theme="1"/>
        <rFont val="游明朝"/>
        <family val="1"/>
        <charset val="128"/>
      </rPr>
      <t>であれば、</t>
    </r>
    <r>
      <rPr>
        <sz val="11"/>
        <color rgb="FFFF0000"/>
        <rFont val="游明朝"/>
        <family val="1"/>
        <charset val="128"/>
      </rPr>
      <t>保管場所届出は不要です。</t>
    </r>
    <r>
      <rPr>
        <sz val="11"/>
        <color indexed="8"/>
        <rFont val="游明朝"/>
        <family val="1"/>
        <charset val="128"/>
      </rPr>
      <t>　</t>
    </r>
    <rPh sb="39" eb="41">
      <t>フヨウ</t>
    </rPh>
    <phoneticPr fontId="20"/>
  </si>
  <si>
    <t>　法第５条、第13条第３項及び附則第６項の規定による届出にあっては「新規」の文字を、法第７条（第13条第４項及び附則第７項において準用する場合を含む。）の規定による届出（以下「変更届出」という。）にあっては「変更」の文字を○で囲むこと。</t>
    <phoneticPr fontId="17"/>
  </si>
  <si>
    <t>変更前の保管場所の位置</t>
    <rPh sb="0" eb="3">
      <t>ヘンコウマエ</t>
    </rPh>
    <rPh sb="4" eb="6">
      <t>ホカン</t>
    </rPh>
    <rPh sb="6" eb="8">
      <t>バショ</t>
    </rPh>
    <rPh sb="9" eb="11">
      <t>イチ</t>
    </rPh>
    <phoneticPr fontId="20"/>
  </si>
  <si>
    <t>秋田市山王４丁目２－１２</t>
    <rPh sb="0" eb="3">
      <t>アキタシ</t>
    </rPh>
    <rPh sb="3" eb="5">
      <t>サンオウ</t>
    </rPh>
    <rPh sb="6" eb="8">
      <t>チョウメ</t>
    </rPh>
    <phoneticPr fontId="21"/>
  </si>
  <si>
    <t>変更前</t>
    <rPh sb="0" eb="3">
      <t>ヘンコウマエ</t>
    </rPh>
    <phoneticPr fontId="20"/>
  </si>
  <si>
    <t>）</t>
    <phoneticPr fontId="17"/>
  </si>
  <si>
    <r>
      <t>記載例を参考に↓「入力欄」に入力してください。　【本様式は「軽自動車」の</t>
    </r>
    <r>
      <rPr>
        <sz val="11"/>
        <color rgb="FFFF0000"/>
        <rFont val="游明朝"/>
        <family val="1"/>
        <charset val="128"/>
      </rPr>
      <t>新規・変更</t>
    </r>
    <r>
      <rPr>
        <sz val="11"/>
        <color indexed="8"/>
        <rFont val="游明朝"/>
        <family val="1"/>
        <charset val="128"/>
      </rPr>
      <t>届出と「普通自動車」の</t>
    </r>
    <r>
      <rPr>
        <sz val="11"/>
        <color rgb="FFFF0000"/>
        <rFont val="游明朝"/>
        <family val="1"/>
        <charset val="128"/>
      </rPr>
      <t>変更</t>
    </r>
    <r>
      <rPr>
        <sz val="11"/>
        <color indexed="8"/>
        <rFont val="游明朝"/>
        <family val="1"/>
        <charset val="128"/>
      </rPr>
      <t>届出に使用するものです。】</t>
    </r>
    <rPh sb="0" eb="3">
      <t>キサイレイ</t>
    </rPh>
    <rPh sb="4" eb="6">
      <t>サンコウ</t>
    </rPh>
    <rPh sb="9" eb="12">
      <t>ニュウリョクラン</t>
    </rPh>
    <rPh sb="14" eb="16">
      <t>ニュウリョク</t>
    </rPh>
    <rPh sb="25" eb="26">
      <t>ホン</t>
    </rPh>
    <rPh sb="26" eb="28">
      <t>ヨウシキ</t>
    </rPh>
    <rPh sb="30" eb="34">
      <t>ケイジドウシャ</t>
    </rPh>
    <rPh sb="36" eb="38">
      <t>シンキ</t>
    </rPh>
    <rPh sb="39" eb="41">
      <t>ヘンコウ</t>
    </rPh>
    <rPh sb="41" eb="42">
      <t>トド</t>
    </rPh>
    <rPh sb="42" eb="43">
      <t>デ</t>
    </rPh>
    <rPh sb="45" eb="47">
      <t>フツウ</t>
    </rPh>
    <rPh sb="47" eb="50">
      <t>ジドウシャ</t>
    </rPh>
    <rPh sb="52" eb="54">
      <t>ヘンコウ</t>
    </rPh>
    <rPh sb="54" eb="56">
      <t>トドケデ</t>
    </rPh>
    <rPh sb="57" eb="59">
      <t>シヨウ</t>
    </rPh>
    <phoneticPr fontId="20"/>
  </si>
  <si>
    <r>
      <t>該当する１、２何れかの</t>
    </r>
    <r>
      <rPr>
        <sz val="11"/>
        <color rgb="FFFF0000"/>
        <rFont val="游明朝"/>
        <family val="1"/>
        <charset val="128"/>
      </rPr>
      <t>数字</t>
    </r>
    <r>
      <rPr>
        <sz val="11"/>
        <color indexed="8"/>
        <rFont val="游明朝"/>
        <family val="1"/>
        <charset val="128"/>
      </rPr>
      <t>を入力してください。</t>
    </r>
    <rPh sb="0" eb="2">
      <t>ガイトウ</t>
    </rPh>
    <rPh sb="7" eb="8">
      <t>イズ</t>
    </rPh>
    <rPh sb="11" eb="13">
      <t>スウジ</t>
    </rPh>
    <rPh sb="14" eb="16">
      <t>ニュウリョク</t>
    </rPh>
    <phoneticPr fontId="20"/>
  </si>
  <si>
    <r>
      <t>完成検査修了証、自動車検査証、譲渡証明書、抹消登録証明書に記載の内容を記入してください。
新車の場合は自動車販売店に確認してください。　半角　全角　どちらでも入力可能です。
(</t>
    </r>
    <r>
      <rPr>
        <sz val="11"/>
        <color rgb="FFFF0000"/>
        <rFont val="游明朝"/>
        <family val="1"/>
        <charset val="128"/>
      </rPr>
      <t>大文字で出力されます</t>
    </r>
    <r>
      <rPr>
        <sz val="11"/>
        <color indexed="8"/>
        <rFont val="游明朝"/>
        <family val="1"/>
        <charset val="128"/>
      </rPr>
      <t>。用紙を印字して</t>
    </r>
    <r>
      <rPr>
        <sz val="11"/>
        <color rgb="FFFF0000"/>
        <rFont val="游明朝"/>
        <family val="1"/>
        <charset val="128"/>
      </rPr>
      <t>手書きする場合</t>
    </r>
    <r>
      <rPr>
        <sz val="11"/>
        <color indexed="8"/>
        <rFont val="游明朝"/>
        <family val="1"/>
        <charset val="128"/>
      </rPr>
      <t>は</t>
    </r>
    <r>
      <rPr>
        <sz val="11"/>
        <color rgb="FFFF0000"/>
        <rFont val="游明朝"/>
        <family val="1"/>
        <charset val="128"/>
      </rPr>
      <t>大文字で記載</t>
    </r>
    <r>
      <rPr>
        <sz val="11"/>
        <color indexed="8"/>
        <rFont val="游明朝"/>
        <family val="1"/>
        <charset val="128"/>
      </rPr>
      <t>してください。)</t>
    </r>
    <rPh sb="0" eb="2">
      <t>カンセイ</t>
    </rPh>
    <rPh sb="2" eb="4">
      <t>ケンサ</t>
    </rPh>
    <rPh sb="4" eb="7">
      <t>シュウリョウショウ</t>
    </rPh>
    <rPh sb="8" eb="11">
      <t>ジドウシャ</t>
    </rPh>
    <rPh sb="11" eb="14">
      <t>ケンサショウ</t>
    </rPh>
    <rPh sb="15" eb="17">
      <t>ジョウト</t>
    </rPh>
    <rPh sb="17" eb="20">
      <t>ショウメイショ</t>
    </rPh>
    <rPh sb="21" eb="23">
      <t>マッショウ</t>
    </rPh>
    <rPh sb="23" eb="25">
      <t>トウロク</t>
    </rPh>
    <rPh sb="25" eb="28">
      <t>ショウメイショ</t>
    </rPh>
    <rPh sb="29" eb="31">
      <t>キサイ</t>
    </rPh>
    <rPh sb="32" eb="34">
      <t>ナイヨウ</t>
    </rPh>
    <rPh sb="35" eb="37">
      <t>キニュウ</t>
    </rPh>
    <rPh sb="45" eb="47">
      <t>シンシャ</t>
    </rPh>
    <rPh sb="48" eb="50">
      <t>バアイ</t>
    </rPh>
    <rPh sb="51" eb="54">
      <t>ジドウシャ</t>
    </rPh>
    <rPh sb="54" eb="57">
      <t>ハンバイテン</t>
    </rPh>
    <rPh sb="58" eb="60">
      <t>カクニン</t>
    </rPh>
    <rPh sb="68" eb="70">
      <t>ハンカク</t>
    </rPh>
    <rPh sb="71" eb="73">
      <t>ゼンカク</t>
    </rPh>
    <rPh sb="79" eb="81">
      <t>ニュウリョク</t>
    </rPh>
    <rPh sb="81" eb="83">
      <t>カノウ</t>
    </rPh>
    <phoneticPr fontId="21"/>
  </si>
  <si>
    <r>
      <t>半角　全角　どちらでも入力可能です。
(</t>
    </r>
    <r>
      <rPr>
        <sz val="11"/>
        <color rgb="FFFF0000"/>
        <rFont val="游明朝"/>
        <family val="1"/>
        <charset val="128"/>
      </rPr>
      <t>大文字で出力されます</t>
    </r>
    <r>
      <rPr>
        <sz val="11"/>
        <color indexed="8"/>
        <rFont val="游明朝"/>
        <family val="1"/>
        <charset val="128"/>
      </rPr>
      <t>。用紙を印字して</t>
    </r>
    <r>
      <rPr>
        <sz val="11"/>
        <color rgb="FFFF0000"/>
        <rFont val="游明朝"/>
        <family val="1"/>
        <charset val="128"/>
      </rPr>
      <t>手書きする場合</t>
    </r>
    <r>
      <rPr>
        <sz val="11"/>
        <color indexed="8"/>
        <rFont val="游明朝"/>
        <family val="1"/>
        <charset val="128"/>
      </rPr>
      <t>は</t>
    </r>
    <r>
      <rPr>
        <sz val="11"/>
        <color rgb="FFFF0000"/>
        <rFont val="游明朝"/>
        <family val="1"/>
        <charset val="128"/>
      </rPr>
      <t>大文字で記載</t>
    </r>
    <r>
      <rPr>
        <sz val="11"/>
        <color indexed="8"/>
        <rFont val="游明朝"/>
        <family val="1"/>
        <charset val="128"/>
      </rPr>
      <t>してください。)</t>
    </r>
    <rPh sb="0" eb="2">
      <t>ハンカク</t>
    </rPh>
    <rPh sb="3" eb="5">
      <t>ゼンカク</t>
    </rPh>
    <rPh sb="11" eb="13">
      <t>ニュウリョク</t>
    </rPh>
    <rPh sb="13" eb="15">
      <t>カノウ</t>
    </rPh>
    <rPh sb="20" eb="23">
      <t>オオモジ</t>
    </rPh>
    <rPh sb="24" eb="26">
      <t>シュツリョク</t>
    </rPh>
    <rPh sb="31" eb="33">
      <t>ヨウシ</t>
    </rPh>
    <rPh sb="34" eb="36">
      <t>インジ</t>
    </rPh>
    <rPh sb="38" eb="40">
      <t>テガ</t>
    </rPh>
    <rPh sb="43" eb="45">
      <t>バアイ</t>
    </rPh>
    <rPh sb="46" eb="49">
      <t>オオモジ</t>
    </rPh>
    <rPh sb="50" eb="52">
      <t>キサイ</t>
    </rPh>
    <phoneticPr fontId="21"/>
  </si>
  <si>
    <r>
      <t>住民票と同様の記載をお願いします。（</t>
    </r>
    <r>
      <rPr>
        <sz val="11"/>
        <color rgb="FFFF0000"/>
        <rFont val="游明朝"/>
        <family val="1"/>
        <charset val="128"/>
      </rPr>
      <t>住民票に記載が無ければ</t>
    </r>
    <r>
      <rPr>
        <sz val="11"/>
        <color indexed="8"/>
        <rFont val="游明朝"/>
        <family val="1"/>
        <charset val="128"/>
      </rPr>
      <t>アパート名や部屋番号は不要です。）</t>
    </r>
    <rPh sb="0" eb="3">
      <t>ジュウミンヒョウ</t>
    </rPh>
    <rPh sb="4" eb="6">
      <t>ドウヨウ</t>
    </rPh>
    <rPh sb="7" eb="9">
      <t>キサイ</t>
    </rPh>
    <rPh sb="11" eb="12">
      <t>ネガ</t>
    </rPh>
    <rPh sb="18" eb="21">
      <t>ジュウミンヒョウ</t>
    </rPh>
    <rPh sb="22" eb="24">
      <t>キサイ</t>
    </rPh>
    <rPh sb="25" eb="26">
      <t>ナ</t>
    </rPh>
    <rPh sb="33" eb="34">
      <t>メイ</t>
    </rPh>
    <rPh sb="35" eb="37">
      <t>ヘヤ</t>
    </rPh>
    <rPh sb="37" eb="39">
      <t>バンゴウ</t>
    </rPh>
    <rPh sb="40" eb="42">
      <t>フヨウ</t>
    </rPh>
    <phoneticPr fontId="21"/>
  </si>
  <si>
    <r>
      <rPr>
        <sz val="11"/>
        <color rgb="FFFF0000"/>
        <rFont val="游明朝"/>
        <family val="1"/>
        <charset val="128"/>
      </rPr>
      <t>入力時</t>
    </r>
    <r>
      <rPr>
        <sz val="11"/>
        <color indexed="8"/>
        <rFont val="游明朝"/>
        <family val="1"/>
        <charset val="128"/>
      </rPr>
      <t>ハイフンは不要です。</t>
    </r>
    <rPh sb="0" eb="3">
      <t>ニュウリョクジ</t>
    </rPh>
    <rPh sb="8" eb="10">
      <t>フヨウ</t>
    </rPh>
    <phoneticPr fontId="21"/>
  </si>
  <si>
    <r>
      <rPr>
        <sz val="11"/>
        <color rgb="FFFF0000"/>
        <rFont val="游明朝"/>
        <family val="1"/>
        <charset val="128"/>
      </rPr>
      <t>入力時</t>
    </r>
    <r>
      <rPr>
        <sz val="11"/>
        <color indexed="8"/>
        <rFont val="游明朝"/>
        <family val="1"/>
        <charset val="128"/>
      </rPr>
      <t>はひらがな　カタカナどちらでも構いません。（</t>
    </r>
    <r>
      <rPr>
        <sz val="11"/>
        <color rgb="FFFF0000"/>
        <rFont val="游明朝"/>
        <family val="1"/>
        <charset val="128"/>
      </rPr>
      <t>カタカナで出力されます</t>
    </r>
    <r>
      <rPr>
        <sz val="11"/>
        <color indexed="8"/>
        <rFont val="游明朝"/>
        <family val="1"/>
        <charset val="128"/>
      </rPr>
      <t>）</t>
    </r>
    <rPh sb="0" eb="2">
      <t>ニュウリョク</t>
    </rPh>
    <rPh sb="2" eb="3">
      <t>ジ</t>
    </rPh>
    <rPh sb="18" eb="19">
      <t>カマ</t>
    </rPh>
    <rPh sb="30" eb="32">
      <t>シュツリョク</t>
    </rPh>
    <phoneticPr fontId="21"/>
  </si>
  <si>
    <r>
      <t>該当する１～３の</t>
    </r>
    <r>
      <rPr>
        <sz val="11"/>
        <color rgb="FFFF0000"/>
        <rFont val="游明朝"/>
        <family val="1"/>
        <charset val="128"/>
      </rPr>
      <t>数字</t>
    </r>
    <r>
      <rPr>
        <sz val="11"/>
        <color indexed="8"/>
        <rFont val="游明朝"/>
        <family val="1"/>
        <charset val="128"/>
      </rPr>
      <t>を入力してください。</t>
    </r>
    <rPh sb="0" eb="2">
      <t>ガイトウ</t>
    </rPh>
    <rPh sb="8" eb="10">
      <t>スウジ</t>
    </rPh>
    <rPh sb="11" eb="13">
      <t>ニュウリョク</t>
    </rPh>
    <phoneticPr fontId="20"/>
  </si>
  <si>
    <r>
      <t>代替(買替え)の場合、旧車両の車台番号を入力してください。　半角　全角　どちらでも入力可能です。(</t>
    </r>
    <r>
      <rPr>
        <sz val="11"/>
        <color rgb="FFFF0000"/>
        <rFont val="游明朝"/>
        <family val="1"/>
        <charset val="128"/>
      </rPr>
      <t>大文字で出力されます</t>
    </r>
    <r>
      <rPr>
        <sz val="11"/>
        <color indexed="8"/>
        <rFont val="游明朝"/>
        <family val="1"/>
        <charset val="128"/>
      </rPr>
      <t>。用紙を印字して</t>
    </r>
    <r>
      <rPr>
        <sz val="11"/>
        <color rgb="FFFF0000"/>
        <rFont val="游明朝"/>
        <family val="1"/>
        <charset val="128"/>
      </rPr>
      <t>手書きする場合</t>
    </r>
    <r>
      <rPr>
        <sz val="11"/>
        <color indexed="8"/>
        <rFont val="游明朝"/>
        <family val="1"/>
        <charset val="128"/>
      </rPr>
      <t>は</t>
    </r>
    <r>
      <rPr>
        <sz val="11"/>
        <color rgb="FFFF0000"/>
        <rFont val="游明朝"/>
        <family val="1"/>
        <charset val="128"/>
      </rPr>
      <t>大文字で記載</t>
    </r>
    <r>
      <rPr>
        <sz val="11"/>
        <color indexed="8"/>
        <rFont val="游明朝"/>
        <family val="1"/>
        <charset val="128"/>
      </rPr>
      <t>してください。)</t>
    </r>
    <rPh sb="0" eb="2">
      <t>ダイタイ</t>
    </rPh>
    <rPh sb="3" eb="4">
      <t>カ</t>
    </rPh>
    <rPh sb="4" eb="5">
      <t>カ</t>
    </rPh>
    <rPh sb="11" eb="14">
      <t>キュウシャリョウ</t>
    </rPh>
    <rPh sb="15" eb="17">
      <t>シャダイ</t>
    </rPh>
    <rPh sb="17" eb="19">
      <t>バンゴウ</t>
    </rPh>
    <rPh sb="30" eb="32">
      <t>ハンカク</t>
    </rPh>
    <rPh sb="33" eb="35">
      <t>ゼンカク</t>
    </rPh>
    <rPh sb="41" eb="43">
      <t>ニュウリョク</t>
    </rPh>
    <rPh sb="43" eb="45">
      <t>カノウ</t>
    </rPh>
    <rPh sb="49" eb="52">
      <t>オオモジ</t>
    </rPh>
    <rPh sb="53" eb="55">
      <t>シュツリョク</t>
    </rPh>
    <rPh sb="60" eb="62">
      <t>ヨウシ</t>
    </rPh>
    <rPh sb="63" eb="65">
      <t>インジ</t>
    </rPh>
    <rPh sb="67" eb="69">
      <t>テガ</t>
    </rPh>
    <rPh sb="72" eb="74">
      <t>バアイ</t>
    </rPh>
    <rPh sb="75" eb="78">
      <t>オオモジ</t>
    </rPh>
    <rPh sb="79" eb="81">
      <t>キサイ</t>
    </rPh>
    <phoneticPr fontId="21"/>
  </si>
  <si>
    <t>自動車保管場所届出書</t>
    <phoneticPr fontId="20"/>
  </si>
  <si>
    <t>１　届出に必要なもの　（届出に手数料はかかりません。）</t>
    <rPh sb="2" eb="4">
      <t>トドケデ</t>
    </rPh>
    <phoneticPr fontId="20"/>
  </si>
  <si>
    <t>あきた　ハナコ</t>
    <phoneticPr fontId="21"/>
  </si>
  <si>
    <t>秋田　花子</t>
    <rPh sb="0" eb="2">
      <t>アキタ</t>
    </rPh>
    <rPh sb="3" eb="5">
      <t>ハナコ</t>
    </rPh>
    <phoneticPr fontId="21"/>
  </si>
  <si>
    <t>確認事項があった場合の問合せ先を記入してください。</t>
    <rPh sb="0" eb="2">
      <t>カクニン</t>
    </rPh>
    <rPh sb="2" eb="4">
      <t>ジコウ</t>
    </rPh>
    <rPh sb="8" eb="10">
      <t>バアイ</t>
    </rPh>
    <rPh sb="11" eb="13">
      <t>トイアワ</t>
    </rPh>
    <rPh sb="14" eb="15">
      <t>サキ</t>
    </rPh>
    <rPh sb="16" eb="18">
      <t>キニュウ</t>
    </rPh>
    <phoneticPr fontId="20"/>
  </si>
  <si>
    <t>０２０８８８８９９９９</t>
    <phoneticPr fontId="21"/>
  </si>
  <si>
    <t>　　計算式を無視して各シート上で直接入力することも可能ですが、その後、本ファイルを使い回して使用する際には</t>
    <rPh sb="2" eb="5">
      <t>ケイサンシキ</t>
    </rPh>
    <rPh sb="6" eb="8">
      <t>ムシ</t>
    </rPh>
    <rPh sb="10" eb="11">
      <t>カク</t>
    </rPh>
    <rPh sb="14" eb="15">
      <t>ジョウ</t>
    </rPh>
    <rPh sb="16" eb="18">
      <t>チョクセツ</t>
    </rPh>
    <rPh sb="18" eb="20">
      <t>ニュウリョク</t>
    </rPh>
    <rPh sb="25" eb="27">
      <t>カノウ</t>
    </rPh>
    <rPh sb="33" eb="34">
      <t>ゴ</t>
    </rPh>
    <rPh sb="35" eb="36">
      <t>ホン</t>
    </rPh>
    <rPh sb="41" eb="42">
      <t>ツカ</t>
    </rPh>
    <rPh sb="43" eb="44">
      <t>マワ</t>
    </rPh>
    <rPh sb="46" eb="48">
      <t>シヨウ</t>
    </rPh>
    <rPh sb="50" eb="51">
      <t>サイ</t>
    </rPh>
    <phoneticPr fontId="20"/>
  </si>
  <si>
    <t>－</t>
    <phoneticPr fontId="17"/>
  </si>
  <si>
    <t>配置図部分(用紙右側)は提出が必要です。</t>
    <rPh sb="0" eb="3">
      <t>ハイチズ</t>
    </rPh>
    <rPh sb="3" eb="5">
      <t>ブブン</t>
    </rPh>
    <rPh sb="6" eb="8">
      <t>ヨウシ</t>
    </rPh>
    <rPh sb="8" eb="10">
      <t>ミギガワ</t>
    </rPh>
    <rPh sb="12" eb="14">
      <t>テイシュツ</t>
    </rPh>
    <rPh sb="15" eb="17">
      <t>ヒツヨウ</t>
    </rPh>
    <phoneticPr fontId="17"/>
  </si>
  <si>
    <t>※　保管場所として届出する位置は、自宅（本拠の位置）から直線距離で２㎞以内でないと認められません。</t>
    <rPh sb="9" eb="11">
      <t>トドケデ</t>
    </rPh>
    <phoneticPr fontId="20"/>
  </si>
  <si>
    <r>
      <t>　　　「書式」→「ページ」→「シート」→「印刷」の項目にある　</t>
    </r>
    <r>
      <rPr>
        <u val="double"/>
        <sz val="12"/>
        <color indexed="8"/>
        <rFont val="游明朝"/>
        <family val="1"/>
        <charset val="128"/>
      </rPr>
      <t>「ゼロ値」のチェックを外して</t>
    </r>
    <r>
      <rPr>
        <sz val="12"/>
        <color indexed="8"/>
        <rFont val="游明朝"/>
        <family val="1"/>
        <charset val="128"/>
      </rPr>
      <t>印刷してください。</t>
    </r>
    <phoneticPr fontId="17"/>
  </si>
  <si>
    <t>　↑　手書きの際は該当する項目を○で囲んでください。</t>
    <rPh sb="3" eb="5">
      <t>テガ</t>
    </rPh>
    <rPh sb="7" eb="8">
      <t>サイ</t>
    </rPh>
    <rPh sb="9" eb="11">
      <t>ガイトウ</t>
    </rPh>
    <rPh sb="13" eb="15">
      <t>コウモク</t>
    </rPh>
    <phoneticPr fontId="17"/>
  </si>
  <si>
    <t>※　届出書の備考４の要件に合致している場合、所在図部分(用紙左側)は省略可能です。
その場合でも、配置図部分(用紙右側)は記載・提出が必要です。</t>
    <rPh sb="2" eb="5">
      <t>トドケデショ</t>
    </rPh>
    <rPh sb="44" eb="46">
      <t>バアイ</t>
    </rPh>
    <phoneticPr fontId="20"/>
  </si>
  <si>
    <t>届出書の備考４の要件に合致している場合、所在図部分(用紙左側)は省略可能です。</t>
    <phoneticPr fontId="17"/>
  </si>
  <si>
    <t>その場合でも、配置図部分(用紙右側)は提出が必要です。</t>
    <rPh sb="2" eb="4">
      <t>バアイ</t>
    </rPh>
    <rPh sb="7" eb="10">
      <t>ハイチズ</t>
    </rPh>
    <rPh sb="10" eb="12">
      <t>ブブン</t>
    </rPh>
    <rPh sb="13" eb="15">
      <t>ヨウシ</t>
    </rPh>
    <rPh sb="15" eb="17">
      <t>ミギガワ</t>
    </rPh>
    <rPh sb="19" eb="21">
      <t>テイシュツ</t>
    </rPh>
    <rPh sb="22" eb="24">
      <t>ヒツヨウ</t>
    </rPh>
    <phoneticPr fontId="17"/>
  </si>
  <si>
    <t>軽自動車の保管場所届出は旧秋田市（平成12年６月１日基準）に使用の本拠があるときに必要です。</t>
    <phoneticPr fontId="20"/>
  </si>
  <si>
    <t>　  記載内容、車台番号や型式、大きさに間違いはありませんか？
　  住所は、住民票又は印鑑証明書の住所と間違いはありませんか？</t>
    <phoneticPr fontId="20"/>
  </si>
  <si>
    <t>　・　B列入力欄に入力後、届出書と必要な書類を印刷し、自動車の保管場所を管轄する警察署交通窓口へ提出してください。　</t>
    <rPh sb="4" eb="5">
      <t>レツ</t>
    </rPh>
    <rPh sb="5" eb="8">
      <t>ニュウリョクラン</t>
    </rPh>
    <rPh sb="9" eb="11">
      <t>ニュウリョク</t>
    </rPh>
    <rPh sb="11" eb="12">
      <t>ゴ</t>
    </rPh>
    <rPh sb="13" eb="16">
      <t>トドケデショ</t>
    </rPh>
    <rPh sb="17" eb="19">
      <t>ヒツヨウ</t>
    </rPh>
    <rPh sb="20" eb="22">
      <t>ショルイ</t>
    </rPh>
    <rPh sb="27" eb="30">
      <t>ジドウシャ</t>
    </rPh>
    <rPh sb="31" eb="33">
      <t>ホカン</t>
    </rPh>
    <rPh sb="33" eb="35">
      <t>バショ</t>
    </rPh>
    <rPh sb="36" eb="38">
      <t>カンカツ</t>
    </rPh>
    <phoneticPr fontId="20"/>
  </si>
  <si>
    <r>
      <t>　　　　</t>
    </r>
    <r>
      <rPr>
        <u val="double"/>
        <sz val="12"/>
        <color indexed="8"/>
        <rFont val="游明朝"/>
        <family val="1"/>
        <charset val="128"/>
      </rPr>
      <t>「ゼロ値」のチェックを外して</t>
    </r>
    <r>
      <rPr>
        <sz val="12"/>
        <color indexed="8"/>
        <rFont val="游明朝"/>
        <family val="1"/>
        <charset val="128"/>
      </rPr>
      <t>印刷してください。</t>
    </r>
    <phoneticPr fontId="20"/>
  </si>
  <si>
    <r>
      <rPr>
        <sz val="11"/>
        <color rgb="FFFF0000"/>
        <rFont val="游明朝"/>
        <family val="1"/>
        <charset val="128"/>
      </rPr>
      <t>新規の場合は入力不要です。</t>
    </r>
    <r>
      <rPr>
        <sz val="11"/>
        <color indexed="8"/>
        <rFont val="游明朝"/>
        <family val="1"/>
        <charset val="128"/>
      </rPr>
      <t>変更届出の場合、変更前の自動車の保管場所の位置を記入してください。</t>
    </r>
    <phoneticPr fontId="20"/>
  </si>
  <si>
    <t>　次に掲げる場合は、所在図の添付を省略することができる。
(1)　自動車の使用の本拠の位置が、旧自動車（届出者が保有者であり、又は保有者であった自動車であって届出に係るもの以外のものをいう。以下同じ。）に係る使用の本拠の
　 位置と同一であり、かつ、届出に係る場所が旧自動車の保管場所とされており、又は当該届出の日前15日以内に保管場所とされているとき。
(2)　自動車の使用の本拠の位置が、保管場所の位置と同一であるとき（(1)に該当する場合を除く。)。</t>
    <rPh sb="67" eb="68">
      <t>モノ</t>
    </rPh>
    <phoneticPr fontId="20"/>
  </si>
  <si>
    <t>【使用の本拠の位置】とは</t>
    <rPh sb="1" eb="3">
      <t>シヨウ</t>
    </rPh>
    <rPh sb="4" eb="6">
      <t>ホンキョ</t>
    </rPh>
    <rPh sb="7" eb="9">
      <t>イチ</t>
    </rPh>
    <phoneticPr fontId="20"/>
  </si>
  <si>
    <t>　自動車の使用の本拠の位置とは、原則として自動車の保有者その他自動車の管理責任者の所在地をいい、通常、保有者が自然人の場合は、その住所又は居所、法人の場合はその主たる事務所又は従たる事務所の位置をいいます。
　この場合において、保有者の住所とは、保有者が当該自動車を使用して営む生活の事実上の本拠地となっている場所をいい、通常は、住民票に記載されている住所と一致します。</t>
    <phoneticPr fontId="20"/>
  </si>
  <si>
    <t>共有の場合は、「自認書」のほかに、他の共有者全員の「承諾書」を添付してください。</t>
    <rPh sb="17" eb="18">
      <t>タ</t>
    </rPh>
    <phoneticPr fontId="20"/>
  </si>
  <si>
    <t>自認書とは…土地又は建物が申請者本人のものである場合。ただし共有の場合は、自認書(申請者本人)と承諾書(共有者全員分)が必要です。</t>
    <rPh sb="41" eb="44">
      <t>シンセイシャ</t>
    </rPh>
    <rPh sb="44" eb="46">
      <t>ホンニン</t>
    </rPh>
    <rPh sb="52" eb="55">
      <t>キョウユウシャ</t>
    </rPh>
    <rPh sb="55" eb="57">
      <t>ゼンイン</t>
    </rPh>
    <rPh sb="57" eb="58">
      <t>ブン</t>
    </rPh>
    <phoneticPr fontId="20"/>
  </si>
  <si>
    <r>
      <t>　届出に際し、届出者本人以外の方が書類を提出することは問題ありません。</t>
    </r>
    <r>
      <rPr>
        <sz val="11"/>
        <color rgb="FFFF0000"/>
        <rFont val="游明朝"/>
        <family val="1"/>
        <charset val="128"/>
      </rPr>
      <t>ただし、</t>
    </r>
    <r>
      <rPr>
        <sz val="11"/>
        <color indexed="8"/>
        <rFont val="游明朝"/>
        <family val="1"/>
        <charset val="128"/>
      </rPr>
      <t>記載内容に不備があるなど加筆や訂正が必要になった場合に、加筆訂正を行うことができるのは</t>
    </r>
    <r>
      <rPr>
        <sz val="11"/>
        <color rgb="FFFF0000"/>
        <rFont val="游明朝"/>
        <family val="1"/>
        <charset val="128"/>
      </rPr>
      <t>届出者本人</t>
    </r>
    <r>
      <rPr>
        <sz val="11"/>
        <color indexed="8"/>
        <rFont val="游明朝"/>
        <family val="1"/>
        <charset val="128"/>
      </rPr>
      <t>又は</t>
    </r>
    <r>
      <rPr>
        <sz val="11"/>
        <color rgb="FFFF0000"/>
        <rFont val="游明朝"/>
        <family val="1"/>
        <charset val="128"/>
      </rPr>
      <t>委任状により届出者本人から委任された方</t>
    </r>
    <r>
      <rPr>
        <sz val="11"/>
        <color indexed="8"/>
        <rFont val="游明朝"/>
        <family val="1"/>
        <charset val="128"/>
      </rPr>
      <t>のみです。(委任状に決まった様式はありません。)</t>
    </r>
    <rPh sb="1" eb="3">
      <t>トドケデ</t>
    </rPh>
    <rPh sb="4" eb="5">
      <t>サイ</t>
    </rPh>
    <rPh sb="7" eb="9">
      <t>トドケデ</t>
    </rPh>
    <rPh sb="15" eb="16">
      <t>カタ</t>
    </rPh>
    <rPh sb="17" eb="19">
      <t>ショルイ</t>
    </rPh>
    <rPh sb="39" eb="41">
      <t>キサイ</t>
    </rPh>
    <rPh sb="41" eb="43">
      <t>ナイヨウ</t>
    </rPh>
    <rPh sb="44" eb="46">
      <t>フビ</t>
    </rPh>
    <rPh sb="51" eb="53">
      <t>カヒツ</t>
    </rPh>
    <rPh sb="54" eb="56">
      <t>テイセイ</t>
    </rPh>
    <rPh sb="57" eb="59">
      <t>ヒツヨウ</t>
    </rPh>
    <rPh sb="63" eb="65">
      <t>バアイ</t>
    </rPh>
    <rPh sb="72" eb="73">
      <t>オコナ</t>
    </rPh>
    <rPh sb="85" eb="87">
      <t>ホンニン</t>
    </rPh>
    <rPh sb="87" eb="88">
      <t>マタ</t>
    </rPh>
    <rPh sb="89" eb="92">
      <t>イニンジョウ</t>
    </rPh>
    <rPh sb="102" eb="104">
      <t>イニン</t>
    </rPh>
    <rPh sb="107" eb="108">
      <t>カタ</t>
    </rPh>
    <rPh sb="114" eb="117">
      <t>イニンジョウ</t>
    </rPh>
    <rPh sb="118" eb="119">
      <t>キ</t>
    </rPh>
    <rPh sb="122" eb="124">
      <t>ヨウシキ</t>
    </rPh>
    <phoneticPr fontId="20"/>
  </si>
  <si>
    <t>保管場所使用権原疎明書面(自認書)の提出が必要です。保管場所の所有者本人以外は親族でも２他人の土地です。</t>
    <rPh sb="0" eb="1">
      <t>タモツ</t>
    </rPh>
    <rPh sb="1" eb="2">
      <t>カン</t>
    </rPh>
    <rPh sb="2" eb="3">
      <t>バ</t>
    </rPh>
    <rPh sb="3" eb="4">
      <t>ショ</t>
    </rPh>
    <rPh sb="4" eb="5">
      <t>シ</t>
    </rPh>
    <rPh sb="5" eb="6">
      <t>ヨウ</t>
    </rPh>
    <rPh sb="6" eb="7">
      <t>ケン</t>
    </rPh>
    <rPh sb="7" eb="8">
      <t>ハラ</t>
    </rPh>
    <rPh sb="8" eb="9">
      <t>ソ</t>
    </rPh>
    <rPh sb="9" eb="10">
      <t>アキラ</t>
    </rPh>
    <rPh sb="10" eb="11">
      <t>ショ</t>
    </rPh>
    <rPh sb="11" eb="12">
      <t>メン</t>
    </rPh>
    <rPh sb="13" eb="14">
      <t>ジ</t>
    </rPh>
    <rPh sb="14" eb="15">
      <t>ニン</t>
    </rPh>
    <rPh sb="15" eb="16">
      <t>ショ</t>
    </rPh>
    <rPh sb="18" eb="20">
      <t>テイシュツ</t>
    </rPh>
    <rPh sb="21" eb="23">
      <t>ヒツヨウ</t>
    </rPh>
    <phoneticPr fontId="20"/>
  </si>
  <si>
    <t>当県では所在図・配置図(別記様式１)を一枚の用紙に集約していますので、</t>
    <rPh sb="0" eb="2">
      <t>トウケン</t>
    </rPh>
    <rPh sb="4" eb="6">
      <t>ショザイ</t>
    </rPh>
    <rPh sb="6" eb="7">
      <t>ズ</t>
    </rPh>
    <rPh sb="8" eb="11">
      <t>ハイチズ</t>
    </rPh>
    <rPh sb="12" eb="14">
      <t>ベッキ</t>
    </rPh>
    <rPh sb="14" eb="16">
      <t>ヨウシキ</t>
    </rPh>
    <rPh sb="19" eb="21">
      <t>イチマイ</t>
    </rPh>
    <rPh sb="22" eb="24">
      <t>ヨウシ</t>
    </rPh>
    <rPh sb="25" eb="27">
      <t>シュウヤク</t>
    </rPh>
    <phoneticPr fontId="17"/>
  </si>
  <si>
    <t>左記備考１の要件に合致している場合、所在図部分(用紙左側)は省略可能ですが</t>
    <rPh sb="2" eb="4">
      <t>ビコウ</t>
    </rPh>
    <rPh sb="21" eb="23">
      <t>ブブン</t>
    </rPh>
    <rPh sb="24" eb="26">
      <t>ヨウシ</t>
    </rPh>
    <rPh sb="26" eb="28">
      <t>ヒダリガワ</t>
    </rPh>
    <rPh sb="30" eb="32">
      <t>ショウリャク</t>
    </rPh>
    <rPh sb="32" eb="34">
      <t>カノウ</t>
    </rPh>
    <phoneticPr fontId="17"/>
  </si>
  <si>
    <t>自認書について</t>
    <rPh sb="0" eb="3">
      <t>ジニンショ</t>
    </rPh>
    <phoneticPr fontId="20"/>
  </si>
  <si>
    <t>土地又は建物が申請者本人のものである場合。</t>
    <phoneticPr fontId="20"/>
  </si>
  <si>
    <t>ただし共有の場合は、自認書(申請者本人)と承諾書(共有者全員分)が必要です。</t>
    <phoneticPr fontId="20"/>
  </si>
  <si>
    <t>別記様式３保管場所使用承諾証明書が必要です。　</t>
    <rPh sb="0" eb="2">
      <t>ベッキ</t>
    </rPh>
    <rPh sb="2" eb="4">
      <t>ヨウシキ</t>
    </rPh>
    <rPh sb="5" eb="7">
      <t>ホカン</t>
    </rPh>
    <rPh sb="7" eb="9">
      <t>バショ</t>
    </rPh>
    <rPh sb="9" eb="11">
      <t>シヨウ</t>
    </rPh>
    <rPh sb="11" eb="13">
      <t>ショウダク</t>
    </rPh>
    <rPh sb="13" eb="16">
      <t>ショウメイショ</t>
    </rPh>
    <rPh sb="17" eb="19">
      <t>ヒツヨウ</t>
    </rPh>
    <phoneticPr fontId="20"/>
  </si>
  <si>
    <t>一例　同居のAさんとBさん(Aさんの配偶者)</t>
    <rPh sb="0" eb="2">
      <t>イチレイ</t>
    </rPh>
    <rPh sb="3" eb="5">
      <t>ドウキョ</t>
    </rPh>
    <rPh sb="18" eb="21">
      <t>ハイグウシャ</t>
    </rPh>
    <phoneticPr fontId="20"/>
  </si>
  <si>
    <t>・申請者がAさんで土地又は建物がAさんのもの　＝　Aさんの自認書が必要</t>
    <rPh sb="1" eb="4">
      <t>シンセイシャ</t>
    </rPh>
    <rPh sb="29" eb="32">
      <t>ジニンショ</t>
    </rPh>
    <rPh sb="33" eb="35">
      <t>ヒツヨウ</t>
    </rPh>
    <phoneticPr fontId="20"/>
  </si>
  <si>
    <t>・申請者がBさんで土地又は建物がAさんのもの　＝　Aさんの承諾書が必要</t>
    <rPh sb="1" eb="4">
      <t>シンセイシャ</t>
    </rPh>
    <rPh sb="29" eb="32">
      <t>ショウダクショ</t>
    </rPh>
    <rPh sb="33" eb="35">
      <t>ヒツヨウ</t>
    </rPh>
    <phoneticPr fontId="20"/>
  </si>
  <si>
    <t>配偶者や子供であるなど申請者が同居の親族等であっても、土地又は建物が本人のものでなければ</t>
    <rPh sb="0" eb="3">
      <t>ハイグウシャ</t>
    </rPh>
    <rPh sb="4" eb="6">
      <t>コドモ</t>
    </rPh>
    <rPh sb="15" eb="17">
      <t>ドウキョ</t>
    </rPh>
    <rPh sb="18" eb="20">
      <t>シンゾク</t>
    </rPh>
    <rPh sb="20" eb="21">
      <t>トウ</t>
    </rPh>
    <rPh sb="34" eb="36">
      <t>ホンニン</t>
    </rPh>
    <phoneticPr fontId="20"/>
  </si>
  <si>
    <t>１か月に満たないような短期間である場合は承諾者に確認することがあります。</t>
    <phoneticPr fontId="20"/>
  </si>
  <si>
    <t>・使用期限については、「何日以上でなければならない」などの決まりはありませんが</t>
    <rPh sb="1" eb="3">
      <t>シヨウ</t>
    </rPh>
    <rPh sb="3" eb="5">
      <t>キゲン</t>
    </rPh>
    <rPh sb="12" eb="14">
      <t>ナンニチ</t>
    </rPh>
    <rPh sb="14" eb="16">
      <t>イジョウ</t>
    </rPh>
    <rPh sb="29" eb="30">
      <t>キ</t>
    </rPh>
    <phoneticPr fontId="40"/>
  </si>
  <si>
    <r>
      <t>　「入力」シートのB列入力欄に入力後、届出書、所在図等の添付書類を作成・印刷し、自動車の</t>
    </r>
    <r>
      <rPr>
        <sz val="12"/>
        <color rgb="FFFF0000"/>
        <rFont val="游明朝"/>
        <family val="1"/>
        <charset val="128"/>
      </rPr>
      <t>保管場所を管轄する警察署</t>
    </r>
    <r>
      <rPr>
        <sz val="12"/>
        <color theme="1"/>
        <rFont val="游明朝"/>
        <family val="1"/>
        <charset val="128"/>
      </rPr>
      <t>の交通窓口に提出してください。　</t>
    </r>
    <rPh sb="2" eb="4">
      <t>ニュウリョク</t>
    </rPh>
    <rPh sb="10" eb="11">
      <t>レツ</t>
    </rPh>
    <rPh sb="11" eb="14">
      <t>ニュウリョクラン</t>
    </rPh>
    <rPh sb="15" eb="17">
      <t>ニュウリョク</t>
    </rPh>
    <rPh sb="17" eb="18">
      <t>ゴ</t>
    </rPh>
    <rPh sb="19" eb="22">
      <t>トドケデショ</t>
    </rPh>
    <rPh sb="23" eb="25">
      <t>ショザイ</t>
    </rPh>
    <rPh sb="25" eb="27">
      <t>ズナド</t>
    </rPh>
    <rPh sb="28" eb="30">
      <t>テンプ</t>
    </rPh>
    <rPh sb="30" eb="32">
      <t>ショルイ</t>
    </rPh>
    <rPh sb="33" eb="35">
      <t>サクセイ</t>
    </rPh>
    <rPh sb="36" eb="38">
      <t>インサツ</t>
    </rPh>
    <rPh sb="40" eb="43">
      <t>ジドウシャ</t>
    </rPh>
    <rPh sb="44" eb="46">
      <t>ホカン</t>
    </rPh>
    <rPh sb="46" eb="48">
      <t>バショ</t>
    </rPh>
    <rPh sb="49" eb="51">
      <t>カンカツ</t>
    </rPh>
    <phoneticPr fontId="20"/>
  </si>
  <si>
    <t>　　１　新規</t>
    <rPh sb="4" eb="6">
      <t>シンキ</t>
    </rPh>
    <phoneticPr fontId="20"/>
  </si>
  <si>
    <t>　　２　変更</t>
    <rPh sb="4" eb="6">
      <t>ヘンコウ</t>
    </rPh>
    <phoneticPr fontId="20"/>
  </si>
  <si>
    <t>　　１　軽自動車</t>
    <phoneticPr fontId="20"/>
  </si>
  <si>
    <r>
      <t>スズキ　マツダ　などと。
タント、サクラなどの</t>
    </r>
    <r>
      <rPr>
        <sz val="11"/>
        <color rgb="FFFF0000"/>
        <rFont val="游明朝"/>
        <family val="1"/>
        <charset val="128"/>
      </rPr>
      <t>車種名は不要</t>
    </r>
    <r>
      <rPr>
        <sz val="11"/>
        <color indexed="8"/>
        <rFont val="游明朝"/>
        <family val="1"/>
        <charset val="128"/>
      </rPr>
      <t>です。</t>
    </r>
    <rPh sb="23" eb="25">
      <t>シャシュ</t>
    </rPh>
    <rPh sb="25" eb="26">
      <t>メイ</t>
    </rPh>
    <rPh sb="27" eb="29">
      <t>フヨウ</t>
    </rPh>
    <phoneticPr fontId="21"/>
  </si>
  <si>
    <t>つながりやすい電話番号をお願いします。</t>
    <rPh sb="7" eb="9">
      <t>デンワ</t>
    </rPh>
    <rPh sb="9" eb="11">
      <t>バンゴウ</t>
    </rPh>
    <rPh sb="13" eb="14">
      <t>ネガ</t>
    </rPh>
    <phoneticPr fontId="21"/>
  </si>
  <si>
    <t>　　２　登録自動車(普通自動車)</t>
    <phoneticPr fontId="20"/>
  </si>
  <si>
    <t>これは、車両登録のためだけに一時的に保管場所を確保した体裁を装っていないか確認するためです。</t>
    <rPh sb="4" eb="6">
      <t>シャリョウ</t>
    </rPh>
    <rPh sb="6" eb="8">
      <t>トウロク</t>
    </rPh>
    <rPh sb="14" eb="16">
      <t>イチジ</t>
    </rPh>
    <rPh sb="16" eb="17">
      <t>テキ</t>
    </rPh>
    <rPh sb="18" eb="20">
      <t>ホカン</t>
    </rPh>
    <rPh sb="20" eb="22">
      <t>バショ</t>
    </rPh>
    <rPh sb="23" eb="25">
      <t>カクホ</t>
    </rPh>
    <rPh sb="27" eb="29">
      <t>テイサイ</t>
    </rPh>
    <rPh sb="30" eb="31">
      <t>ヨソオ</t>
    </rPh>
    <rPh sb="37" eb="39">
      <t>カクニン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</si>
</sst>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88" x14ac:knownFonts="1">
    <font>
      <sz val="11"/>
      <color indexed="8"/>
      <name val="ＭＳ Ｐゴシック"/>
      <family val="3"/>
      <charset val="1"/>
    </font>
    <font>
      <b/>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4"/>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4"/>
      <name val="ＭＳ Ｐゴシック"/>
      <family val="3"/>
      <charset val="1"/>
    </font>
    <font>
      <b/>
      <sz val="13"/>
      <color indexed="54"/>
      <name val="ＭＳ Ｐゴシック"/>
      <family val="3"/>
      <charset val="1"/>
    </font>
    <font>
      <b/>
      <sz val="11"/>
      <color indexed="54"/>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sz val="6"/>
      <name val="ＭＳ Ｐゴシック"/>
      <family val="3"/>
      <charset val="1"/>
    </font>
    <font>
      <sz val="11"/>
      <color indexed="8"/>
      <name val="ＭＳ Ｐゴシック"/>
      <family val="3"/>
      <charset val="1"/>
    </font>
    <font>
      <sz val="11"/>
      <color indexed="8"/>
      <name val="ＭＳ Ｐ明朝"/>
      <family val="1"/>
      <charset val="128"/>
    </font>
    <font>
      <sz val="6"/>
      <name val="ＭＳ Ｐゴシック"/>
      <family val="3"/>
      <charset val="128"/>
    </font>
    <font>
      <sz val="6"/>
      <name val="游ゴシック"/>
      <family val="3"/>
      <charset val="128"/>
      <scheme val="minor"/>
    </font>
    <font>
      <sz val="11"/>
      <color theme="1"/>
      <name val="游ゴシック"/>
      <family val="3"/>
      <scheme val="minor"/>
    </font>
    <font>
      <sz val="12"/>
      <color theme="1"/>
      <name val="游明朝"/>
      <family val="1"/>
      <charset val="128"/>
    </font>
    <font>
      <sz val="11"/>
      <color theme="1"/>
      <name val="游明朝"/>
      <family val="1"/>
      <charset val="128"/>
    </font>
    <font>
      <sz val="11"/>
      <color indexed="8"/>
      <name val="游明朝"/>
      <family val="1"/>
      <charset val="128"/>
    </font>
    <font>
      <b/>
      <sz val="12"/>
      <color theme="1"/>
      <name val="游明朝"/>
      <family val="1"/>
      <charset val="128"/>
    </font>
    <font>
      <b/>
      <sz val="12"/>
      <color indexed="8"/>
      <name val="游明朝"/>
      <family val="1"/>
      <charset val="128"/>
    </font>
    <font>
      <sz val="12"/>
      <color indexed="8"/>
      <name val="游明朝"/>
      <family val="1"/>
      <charset val="128"/>
    </font>
    <font>
      <sz val="16"/>
      <color indexed="8"/>
      <name val="游明朝"/>
      <family val="1"/>
      <charset val="128"/>
    </font>
    <font>
      <sz val="8"/>
      <color indexed="8"/>
      <name val="游明朝"/>
      <family val="1"/>
      <charset val="128"/>
    </font>
    <font>
      <sz val="9"/>
      <color indexed="8"/>
      <name val="游明朝"/>
      <family val="1"/>
      <charset val="128"/>
    </font>
    <font>
      <sz val="18"/>
      <color indexed="8"/>
      <name val="游明朝"/>
      <family val="1"/>
      <charset val="128"/>
    </font>
    <font>
      <sz val="14"/>
      <color theme="1"/>
      <name val="游明朝"/>
      <family val="1"/>
      <charset val="128"/>
    </font>
    <font>
      <sz val="10"/>
      <color indexed="8"/>
      <name val="游明朝"/>
      <family val="1"/>
      <charset val="128"/>
    </font>
    <font>
      <sz val="14"/>
      <color indexed="8"/>
      <name val="游明朝"/>
      <family val="1"/>
      <charset val="128"/>
    </font>
    <font>
      <b/>
      <sz val="12"/>
      <name val="游明朝"/>
      <family val="1"/>
      <charset val="128"/>
    </font>
    <font>
      <b/>
      <sz val="11"/>
      <color indexed="8"/>
      <name val="游明朝"/>
      <family val="1"/>
      <charset val="128"/>
    </font>
    <font>
      <sz val="12"/>
      <color rgb="FFFF0000"/>
      <name val="游明朝"/>
      <family val="1"/>
      <charset val="128"/>
    </font>
    <font>
      <sz val="11"/>
      <color rgb="FFFF0000"/>
      <name val="游明朝"/>
      <family val="1"/>
      <charset val="128"/>
    </font>
    <font>
      <sz val="6"/>
      <name val="ＭＳ Ｐゴシック"/>
      <family val="3"/>
    </font>
    <font>
      <sz val="16"/>
      <color theme="1"/>
      <name val="游明朝"/>
      <family val="1"/>
      <charset val="128"/>
    </font>
    <font>
      <u/>
      <sz val="16"/>
      <color theme="1"/>
      <name val="游明朝"/>
      <family val="1"/>
      <charset val="128"/>
    </font>
    <font>
      <sz val="14"/>
      <color theme="1"/>
      <name val="游ゴシック"/>
      <family val="3"/>
      <scheme val="minor"/>
    </font>
    <font>
      <b/>
      <sz val="26"/>
      <name val="游ゴシック"/>
      <family val="3"/>
      <scheme val="minor"/>
    </font>
    <font>
      <b/>
      <sz val="26"/>
      <color theme="1"/>
      <name val="游ゴシック"/>
      <family val="3"/>
      <scheme val="minor"/>
    </font>
    <font>
      <b/>
      <sz val="20"/>
      <color theme="1"/>
      <name val="游ゴシック"/>
      <family val="3"/>
      <scheme val="minor"/>
    </font>
    <font>
      <sz val="12"/>
      <color theme="1"/>
      <name val="ＭＳ 明朝"/>
      <family val="1"/>
    </font>
    <font>
      <sz val="11"/>
      <color theme="1"/>
      <name val="ＭＳ 明朝"/>
      <family val="1"/>
    </font>
    <font>
      <u/>
      <sz val="16"/>
      <color theme="1"/>
      <name val="ＭＳ 明朝"/>
      <family val="1"/>
    </font>
    <font>
      <sz val="14"/>
      <color theme="1"/>
      <name val="ＭＳ 明朝"/>
      <family val="1"/>
    </font>
    <font>
      <b/>
      <sz val="24"/>
      <name val="ＭＳ Ｐゴシック"/>
      <family val="3"/>
    </font>
    <font>
      <b/>
      <sz val="22"/>
      <color theme="1"/>
      <name val="ＭＳ Ｐゴシック"/>
      <family val="3"/>
    </font>
    <font>
      <sz val="16"/>
      <color theme="1"/>
      <name val="ＭＳ 明朝"/>
      <family val="1"/>
    </font>
    <font>
      <sz val="12"/>
      <color theme="1"/>
      <name val="HG丸ｺﾞｼｯｸM-PRO"/>
      <family val="3"/>
      <charset val="128"/>
    </font>
    <font>
      <sz val="14"/>
      <color theme="1"/>
      <name val="HG丸ｺﾞｼｯｸM-PRO"/>
      <family val="3"/>
      <charset val="128"/>
    </font>
    <font>
      <sz val="12"/>
      <color theme="1"/>
      <name val="ＭＳ 明朝"/>
      <family val="1"/>
      <charset val="128"/>
    </font>
    <font>
      <sz val="18"/>
      <color theme="1"/>
      <name val="AR P顏眞楷書体H"/>
      <family val="4"/>
    </font>
    <font>
      <b/>
      <sz val="16"/>
      <color theme="1"/>
      <name val="AR Pペン楷書体L"/>
      <family val="4"/>
    </font>
    <font>
      <sz val="18"/>
      <color theme="1"/>
      <name val="HG丸ｺﾞｼｯｸM-PRO"/>
      <family val="3"/>
    </font>
    <font>
      <sz val="12"/>
      <color theme="1"/>
      <name val="ＭＳ Ｐゴシック"/>
      <family val="3"/>
    </font>
    <font>
      <b/>
      <sz val="12"/>
      <color theme="1"/>
      <name val="ＭＳ Ｐゴシック"/>
      <family val="3"/>
    </font>
    <font>
      <sz val="18"/>
      <color theme="1"/>
      <name val="ＭＳ 明朝"/>
      <family val="1"/>
    </font>
    <font>
      <sz val="16"/>
      <color theme="1"/>
      <name val="HG丸ｺﾞｼｯｸM-PRO"/>
      <family val="3"/>
    </font>
    <font>
      <sz val="11"/>
      <color theme="1"/>
      <name val="游ゴシック"/>
      <family val="3"/>
      <charset val="128"/>
      <scheme val="minor"/>
    </font>
    <font>
      <b/>
      <sz val="24"/>
      <name val="游ゴシック"/>
      <family val="3"/>
      <charset val="128"/>
      <scheme val="minor"/>
    </font>
    <font>
      <b/>
      <sz val="22"/>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sz val="8"/>
      <color rgb="FF000000"/>
      <name val="游ゴシック"/>
      <family val="3"/>
      <charset val="128"/>
      <scheme val="minor"/>
    </font>
    <font>
      <sz val="8"/>
      <color theme="1"/>
      <name val="游ゴシック"/>
      <family val="3"/>
      <charset val="128"/>
      <scheme val="minor"/>
    </font>
    <font>
      <sz val="8"/>
      <color indexed="8"/>
      <name val="ＭＳ Ｐゴシック"/>
      <family val="3"/>
      <charset val="1"/>
    </font>
    <font>
      <sz val="16"/>
      <color theme="1"/>
      <name val="AR丸ゴシック体M"/>
      <family val="3"/>
      <charset val="128"/>
    </font>
    <font>
      <sz val="12"/>
      <color theme="1"/>
      <name val="AR P顏眞楷書体H"/>
      <family val="4"/>
      <charset val="128"/>
    </font>
    <font>
      <sz val="12"/>
      <color theme="1"/>
      <name val="AR顏眞楷書体H"/>
      <family val="4"/>
      <charset val="128"/>
    </font>
    <font>
      <sz val="11"/>
      <color rgb="FF0070C0"/>
      <name val="游明朝"/>
      <family val="1"/>
      <charset val="128"/>
    </font>
    <font>
      <sz val="9"/>
      <color theme="1"/>
      <name val="游明朝"/>
      <family val="1"/>
      <charset val="128"/>
    </font>
    <font>
      <sz val="12"/>
      <color indexed="10"/>
      <name val="游明朝"/>
      <family val="1"/>
      <charset val="128"/>
    </font>
    <font>
      <u val="double"/>
      <sz val="12"/>
      <color indexed="8"/>
      <name val="游明朝"/>
      <family val="1"/>
      <charset val="128"/>
    </font>
    <font>
      <sz val="10"/>
      <color theme="1"/>
      <name val="游明朝"/>
      <family val="1"/>
      <charset val="128"/>
    </font>
    <font>
      <sz val="11"/>
      <name val="游明朝"/>
      <family val="1"/>
      <charset val="128"/>
    </font>
    <font>
      <b/>
      <sz val="11"/>
      <color rgb="FFFF0000"/>
      <name val="游明朝"/>
      <family val="1"/>
      <charset val="128"/>
    </font>
  </fonts>
  <fills count="20">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rgb="FFFFFF00"/>
        <bgColor indexed="64"/>
      </patternFill>
    </fill>
    <fill>
      <patternFill patternType="solid">
        <fgColor theme="0" tint="-4.9989318521683403E-2"/>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44">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18"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0" fillId="7"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9"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 fillId="0" borderId="9" applyNumberFormat="0" applyFill="0" applyAlignment="0" applyProtection="0">
      <alignment vertical="center"/>
    </xf>
    <xf numFmtId="0" fontId="22" fillId="0" borderId="0"/>
    <xf numFmtId="0" fontId="22" fillId="0" borderId="0">
      <alignment vertical="center"/>
    </xf>
  </cellStyleXfs>
  <cellXfs count="586">
    <xf numFmtId="0" fontId="0" fillId="0" borderId="0" xfId="0">
      <alignment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0" xfId="0" applyFill="1" applyAlignment="1"/>
    <xf numFmtId="0" fontId="0" fillId="0" borderId="0" xfId="0" applyNumberFormat="1" applyFill="1" applyAlignment="1"/>
    <xf numFmtId="0" fontId="0" fillId="0" borderId="0" xfId="0" applyNumberFormat="1">
      <alignment vertical="center"/>
    </xf>
    <xf numFmtId="0" fontId="19" fillId="0" borderId="0" xfId="0" applyFont="1" applyFill="1" applyBorder="1">
      <alignment vertical="center"/>
    </xf>
    <xf numFmtId="0" fontId="25" fillId="0" borderId="12" xfId="0" applyFont="1" applyBorder="1">
      <alignment vertical="center"/>
    </xf>
    <xf numFmtId="0" fontId="25" fillId="0" borderId="0" xfId="0" applyFont="1">
      <alignment vertical="center"/>
    </xf>
    <xf numFmtId="0" fontId="25" fillId="0" borderId="0" xfId="0" applyFont="1" applyBorder="1" applyAlignment="1">
      <alignment horizontal="left" vertical="center"/>
    </xf>
    <xf numFmtId="0" fontId="25" fillId="0" borderId="68" xfId="0" applyFont="1" applyBorder="1">
      <alignment vertical="center"/>
    </xf>
    <xf numFmtId="49" fontId="25" fillId="18" borderId="69" xfId="0" applyNumberFormat="1" applyFont="1" applyFill="1" applyBorder="1" applyAlignment="1">
      <alignment horizontal="left" vertical="center" shrinkToFit="1"/>
    </xf>
    <xf numFmtId="0" fontId="25" fillId="0" borderId="75" xfId="0" applyFont="1" applyBorder="1" applyAlignment="1">
      <alignment horizontal="left" vertical="center"/>
    </xf>
    <xf numFmtId="176" fontId="25" fillId="18" borderId="69" xfId="0" applyNumberFormat="1" applyFont="1" applyFill="1" applyBorder="1" applyAlignment="1">
      <alignment horizontal="left" vertical="center" shrinkToFit="1"/>
    </xf>
    <xf numFmtId="176" fontId="25" fillId="0" borderId="0" xfId="0" applyNumberFormat="1" applyFont="1" applyBorder="1" applyAlignment="1">
      <alignment horizontal="left" vertical="center"/>
    </xf>
    <xf numFmtId="176" fontId="25" fillId="0" borderId="75" xfId="0" applyNumberFormat="1" applyFont="1" applyBorder="1" applyAlignment="1">
      <alignment horizontal="left" vertical="center"/>
    </xf>
    <xf numFmtId="0" fontId="25" fillId="18" borderId="69" xfId="0" applyFont="1" applyFill="1" applyBorder="1" applyAlignment="1">
      <alignment horizontal="left" vertical="center" shrinkToFit="1"/>
    </xf>
    <xf numFmtId="177" fontId="25" fillId="18" borderId="69" xfId="0" applyNumberFormat="1" applyFont="1" applyFill="1" applyBorder="1" applyAlignment="1">
      <alignment horizontal="left" vertical="center" shrinkToFit="1"/>
    </xf>
    <xf numFmtId="177" fontId="25" fillId="0" borderId="0" xfId="0" applyNumberFormat="1" applyFont="1" applyBorder="1" applyAlignment="1">
      <alignment horizontal="left" vertical="center"/>
    </xf>
    <xf numFmtId="177" fontId="25" fillId="0" borderId="75" xfId="0" applyNumberFormat="1" applyFont="1" applyBorder="1" applyAlignment="1">
      <alignment horizontal="left" vertical="center"/>
    </xf>
    <xf numFmtId="49" fontId="25" fillId="0" borderId="0" xfId="0" applyNumberFormat="1" applyFont="1" applyBorder="1" applyAlignment="1">
      <alignment horizontal="left" vertical="center"/>
    </xf>
    <xf numFmtId="49" fontId="25" fillId="0" borderId="75" xfId="0" applyNumberFormat="1" applyFont="1" applyBorder="1" applyAlignment="1">
      <alignment horizontal="left" vertical="center"/>
    </xf>
    <xf numFmtId="0" fontId="25" fillId="0" borderId="70" xfId="0" applyFont="1" applyBorder="1">
      <alignment vertical="center"/>
    </xf>
    <xf numFmtId="0" fontId="25" fillId="18" borderId="71" xfId="0" applyFont="1" applyFill="1" applyBorder="1" applyAlignment="1">
      <alignment horizontal="left" vertical="center" shrinkToFit="1"/>
    </xf>
    <xf numFmtId="0" fontId="25" fillId="0" borderId="76" xfId="0" applyFont="1" applyBorder="1" applyAlignment="1">
      <alignment horizontal="left" vertical="center"/>
    </xf>
    <xf numFmtId="49" fontId="25" fillId="18" borderId="67" xfId="0" applyNumberFormat="1" applyFont="1" applyFill="1" applyBorder="1" applyAlignment="1">
      <alignment horizontal="left" vertical="center" shrinkToFit="1"/>
    </xf>
    <xf numFmtId="49" fontId="25" fillId="0" borderId="74" xfId="0" applyNumberFormat="1" applyFont="1" applyBorder="1" applyAlignment="1">
      <alignment horizontal="left" vertical="center"/>
    </xf>
    <xf numFmtId="49" fontId="25" fillId="18" borderId="72" xfId="0" applyNumberFormat="1" applyFont="1" applyFill="1" applyBorder="1" applyAlignment="1">
      <alignment horizontal="left" vertical="center" shrinkToFit="1"/>
    </xf>
    <xf numFmtId="49" fontId="25" fillId="0" borderId="77" xfId="0" applyNumberFormat="1" applyFont="1" applyBorder="1" applyAlignment="1">
      <alignment horizontal="left" vertical="center"/>
    </xf>
    <xf numFmtId="0" fontId="25" fillId="18" borderId="66" xfId="0" applyFont="1" applyFill="1" applyBorder="1" applyAlignment="1">
      <alignment horizontal="left" vertical="center"/>
    </xf>
    <xf numFmtId="0" fontId="25" fillId="0" borderId="66" xfId="0" applyFont="1" applyBorder="1" applyAlignment="1">
      <alignment horizontal="left" vertical="center"/>
    </xf>
    <xf numFmtId="0" fontId="25" fillId="0" borderId="52" xfId="0" applyFont="1" applyBorder="1">
      <alignment vertical="center"/>
    </xf>
    <xf numFmtId="0" fontId="30" fillId="0" borderId="0" xfId="0" applyFont="1" applyAlignment="1" applyProtection="1">
      <alignment vertical="center" wrapText="1"/>
    </xf>
    <xf numFmtId="0" fontId="25" fillId="0" borderId="0" xfId="0" applyFont="1" applyAlignment="1" applyProtection="1">
      <alignment vertical="center"/>
    </xf>
    <xf numFmtId="0" fontId="29" fillId="0" borderId="0" xfId="0" applyFont="1" applyBorder="1" applyAlignment="1">
      <alignment vertical="center"/>
    </xf>
    <xf numFmtId="0" fontId="25" fillId="0" borderId="0" xfId="0" applyFont="1" applyAlignment="1" applyProtection="1">
      <alignment vertical="center" wrapText="1"/>
    </xf>
    <xf numFmtId="0" fontId="25" fillId="0" borderId="0" xfId="0" applyFont="1" applyBorder="1" applyProtection="1">
      <alignment vertical="center"/>
    </xf>
    <xf numFmtId="0" fontId="25" fillId="0" borderId="21" xfId="0" applyFont="1" applyBorder="1" applyProtection="1">
      <alignment vertical="center"/>
    </xf>
    <xf numFmtId="177" fontId="25" fillId="0" borderId="21" xfId="0" applyNumberFormat="1" applyFont="1" applyBorder="1" applyAlignment="1" applyProtection="1">
      <alignment horizontal="center" vertical="center" shrinkToFit="1"/>
      <protection locked="0"/>
    </xf>
    <xf numFmtId="0" fontId="28" fillId="0" borderId="21" xfId="0" applyFont="1" applyBorder="1" applyAlignment="1" applyProtection="1">
      <alignment vertical="center"/>
    </xf>
    <xf numFmtId="0" fontId="25" fillId="0" borderId="0" xfId="0" applyFont="1" applyAlignment="1" applyProtection="1">
      <alignment vertical="center" shrinkToFit="1"/>
    </xf>
    <xf numFmtId="0" fontId="25" fillId="0" borderId="0" xfId="0" applyFont="1" applyProtection="1">
      <alignment vertical="center"/>
      <protection locked="0"/>
    </xf>
    <xf numFmtId="0" fontId="25" fillId="0" borderId="0" xfId="0" applyFont="1" applyBorder="1">
      <alignment vertical="center"/>
    </xf>
    <xf numFmtId="0" fontId="25" fillId="0" borderId="81" xfId="0" applyFont="1" applyBorder="1">
      <alignment vertical="center"/>
    </xf>
    <xf numFmtId="49" fontId="25" fillId="18" borderId="78" xfId="0" applyNumberFormat="1" applyFont="1" applyFill="1" applyBorder="1" applyAlignment="1">
      <alignment horizontal="left" vertical="center" shrinkToFit="1"/>
    </xf>
    <xf numFmtId="0" fontId="25" fillId="0" borderId="51" xfId="0" applyFont="1" applyBorder="1">
      <alignment vertical="center"/>
    </xf>
    <xf numFmtId="0" fontId="25" fillId="0" borderId="82" xfId="0" applyFont="1" applyBorder="1">
      <alignment vertical="center"/>
    </xf>
    <xf numFmtId="0" fontId="25" fillId="0" borderId="83" xfId="0" applyFont="1" applyBorder="1">
      <alignment vertical="center"/>
    </xf>
    <xf numFmtId="0" fontId="25" fillId="0" borderId="84" xfId="0" applyFont="1" applyBorder="1">
      <alignment vertical="center"/>
    </xf>
    <xf numFmtId="0" fontId="25" fillId="0" borderId="19" xfId="0" applyFont="1" applyBorder="1">
      <alignment vertical="center"/>
    </xf>
    <xf numFmtId="0" fontId="25" fillId="0" borderId="17" xfId="0" applyFont="1" applyBorder="1">
      <alignment vertical="center"/>
    </xf>
    <xf numFmtId="0" fontId="25" fillId="0" borderId="18" xfId="0" applyFont="1" applyBorder="1">
      <alignment vertical="center"/>
    </xf>
    <xf numFmtId="0" fontId="25" fillId="0" borderId="25" xfId="0" applyFont="1" applyBorder="1">
      <alignment vertical="center"/>
    </xf>
    <xf numFmtId="0" fontId="25" fillId="0" borderId="23" xfId="0" applyFont="1" applyBorder="1">
      <alignment vertical="center"/>
    </xf>
    <xf numFmtId="0" fontId="25" fillId="0" borderId="24" xfId="0" applyFont="1" applyBorder="1">
      <alignment vertical="center"/>
    </xf>
    <xf numFmtId="0" fontId="25" fillId="0" borderId="47" xfId="0" applyFont="1" applyBorder="1">
      <alignment vertical="center"/>
    </xf>
    <xf numFmtId="0" fontId="25" fillId="0" borderId="45" xfId="0" applyFont="1" applyBorder="1">
      <alignment vertical="center"/>
    </xf>
    <xf numFmtId="0" fontId="25" fillId="0" borderId="46" xfId="0" applyFont="1" applyBorder="1">
      <alignment vertical="center"/>
    </xf>
    <xf numFmtId="0" fontId="25" fillId="0" borderId="31" xfId="0" applyFont="1" applyBorder="1">
      <alignment vertical="center"/>
    </xf>
    <xf numFmtId="0" fontId="25" fillId="0" borderId="30" xfId="0" applyFont="1" applyBorder="1">
      <alignment vertical="center"/>
    </xf>
    <xf numFmtId="0" fontId="25" fillId="0" borderId="82" xfId="0" applyFont="1" applyBorder="1" applyAlignment="1">
      <alignment horizontal="left" vertical="center" indent="1"/>
    </xf>
    <xf numFmtId="0" fontId="25" fillId="0" borderId="84" xfId="0" applyFont="1" applyBorder="1" applyAlignment="1">
      <alignment horizontal="left" vertical="center" indent="1"/>
    </xf>
    <xf numFmtId="0" fontId="25" fillId="0" borderId="83" xfId="0" applyFont="1" applyBorder="1" applyAlignment="1">
      <alignment horizontal="left" vertical="center" indent="1"/>
    </xf>
    <xf numFmtId="0" fontId="24" fillId="0" borderId="0" xfId="0" applyFont="1">
      <alignment vertical="center"/>
    </xf>
    <xf numFmtId="0" fontId="25" fillId="0" borderId="0" xfId="0" applyFont="1" applyAlignment="1" applyProtection="1">
      <alignment vertical="top" textRotation="255"/>
    </xf>
    <xf numFmtId="0" fontId="25" fillId="0" borderId="0" xfId="0" applyFont="1" applyAlignment="1">
      <alignment vertical="top" textRotation="255"/>
    </xf>
    <xf numFmtId="0" fontId="25" fillId="0" borderId="0" xfId="0" applyNumberFormat="1" applyFont="1" applyAlignment="1" applyProtection="1">
      <alignment vertical="center" shrinkToFit="1"/>
      <protection locked="0"/>
    </xf>
    <xf numFmtId="0" fontId="25" fillId="0" borderId="21" xfId="0" applyNumberFormat="1" applyFont="1" applyBorder="1" applyAlignment="1" applyProtection="1">
      <alignment vertical="center" shrinkToFit="1"/>
      <protection locked="0"/>
    </xf>
    <xf numFmtId="0" fontId="23" fillId="0" borderId="13" xfId="0" applyFont="1" applyBorder="1" applyAlignment="1">
      <alignment horizontal="left" vertical="center" indent="2"/>
    </xf>
    <xf numFmtId="0" fontId="0" fillId="0" borderId="0" xfId="0">
      <alignment vertical="center"/>
    </xf>
    <xf numFmtId="0" fontId="0" fillId="0" borderId="0" xfId="0">
      <alignment vertical="center"/>
    </xf>
    <xf numFmtId="0" fontId="25" fillId="0" borderId="0" xfId="0" applyFont="1">
      <alignment vertical="center"/>
    </xf>
    <xf numFmtId="0" fontId="25" fillId="0" borderId="0" xfId="0" applyFont="1" applyAlignment="1">
      <alignment vertical="center" wrapText="1"/>
    </xf>
    <xf numFmtId="0" fontId="25" fillId="0" borderId="0" xfId="0" quotePrefix="1" applyFont="1">
      <alignment vertical="center"/>
    </xf>
    <xf numFmtId="0" fontId="37" fillId="0" borderId="0" xfId="0" applyFont="1">
      <alignment vertical="center"/>
    </xf>
    <xf numFmtId="0" fontId="25" fillId="0" borderId="0" xfId="0" applyFont="1">
      <alignment vertical="center"/>
    </xf>
    <xf numFmtId="0" fontId="25" fillId="0" borderId="54" xfId="0" applyFont="1" applyBorder="1">
      <alignment vertical="center"/>
    </xf>
    <xf numFmtId="0" fontId="25" fillId="0" borderId="29" xfId="0" applyFont="1" applyBorder="1">
      <alignment vertical="center"/>
    </xf>
    <xf numFmtId="0" fontId="25" fillId="0" borderId="0" xfId="0" applyFont="1" applyProtection="1">
      <alignment vertical="center"/>
    </xf>
    <xf numFmtId="0" fontId="29" fillId="0" borderId="0" xfId="0" applyFont="1" applyAlignment="1">
      <alignment vertical="center"/>
    </xf>
    <xf numFmtId="0" fontId="25" fillId="0" borderId="29" xfId="0" applyFont="1" applyBorder="1" applyProtection="1">
      <alignment vertical="center"/>
    </xf>
    <xf numFmtId="0" fontId="0" fillId="0" borderId="0" xfId="0">
      <alignment vertical="center"/>
    </xf>
    <xf numFmtId="0" fontId="0" fillId="0" borderId="0" xfId="0">
      <alignment vertical="center"/>
    </xf>
    <xf numFmtId="0" fontId="26" fillId="0" borderId="0" xfId="0" applyFont="1" applyAlignment="1" applyProtection="1">
      <alignment vertical="center"/>
    </xf>
    <xf numFmtId="0" fontId="24" fillId="0" borderId="0" xfId="42" applyFont="1"/>
    <xf numFmtId="0" fontId="23" fillId="0" borderId="25" xfId="42" applyFont="1" applyBorder="1" applyAlignment="1">
      <alignment vertical="center"/>
    </xf>
    <xf numFmtId="0" fontId="23" fillId="0" borderId="23" xfId="42" applyFont="1" applyBorder="1" applyAlignment="1">
      <alignment vertical="center"/>
    </xf>
    <xf numFmtId="0" fontId="23" fillId="0" borderId="24" xfId="42" applyFont="1" applyBorder="1" applyAlignment="1">
      <alignment vertical="center"/>
    </xf>
    <xf numFmtId="0" fontId="23" fillId="0" borderId="31" xfId="42" applyFont="1" applyBorder="1" applyAlignment="1">
      <alignment vertical="center"/>
    </xf>
    <xf numFmtId="0" fontId="23" fillId="0" borderId="0" xfId="42" applyFont="1" applyBorder="1" applyAlignment="1">
      <alignment vertical="center"/>
    </xf>
    <xf numFmtId="0" fontId="23" fillId="0" borderId="30" xfId="42" applyFont="1" applyBorder="1" applyAlignment="1">
      <alignment vertical="center"/>
    </xf>
    <xf numFmtId="0" fontId="23" fillId="0" borderId="0" xfId="42" applyFont="1" applyBorder="1" applyAlignment="1">
      <alignment horizontal="center" vertical="center"/>
    </xf>
    <xf numFmtId="0" fontId="23" fillId="0" borderId="0" xfId="42" applyFont="1" applyBorder="1" applyAlignment="1">
      <alignment horizontal="left" vertical="center"/>
    </xf>
    <xf numFmtId="0" fontId="23" fillId="0" borderId="0" xfId="42" applyFont="1" applyBorder="1" applyAlignment="1">
      <alignment horizontal="distributed" vertical="center"/>
    </xf>
    <xf numFmtId="0" fontId="23" fillId="0" borderId="47" xfId="42" applyFont="1" applyBorder="1" applyAlignment="1">
      <alignment vertical="center"/>
    </xf>
    <xf numFmtId="0" fontId="23" fillId="0" borderId="45" xfId="42" applyFont="1" applyBorder="1" applyAlignment="1">
      <alignment vertical="center"/>
    </xf>
    <xf numFmtId="0" fontId="23" fillId="0" borderId="46" xfId="42" applyFont="1" applyBorder="1" applyAlignment="1">
      <alignment vertical="center"/>
    </xf>
    <xf numFmtId="0" fontId="23" fillId="0" borderId="0" xfId="42" applyFont="1" applyAlignment="1">
      <alignment vertical="center"/>
    </xf>
    <xf numFmtId="49" fontId="23" fillId="0" borderId="0" xfId="42" applyNumberFormat="1" applyFont="1" applyAlignment="1">
      <alignment vertical="center"/>
    </xf>
    <xf numFmtId="0" fontId="23" fillId="0" borderId="0" xfId="42" applyFont="1" applyAlignment="1">
      <alignment horizontal="left" vertical="center"/>
    </xf>
    <xf numFmtId="0" fontId="23" fillId="0" borderId="23" xfId="42" applyFont="1" applyBorder="1" applyAlignment="1">
      <alignment horizontal="distributed" vertical="center"/>
    </xf>
    <xf numFmtId="0" fontId="23" fillId="0" borderId="30" xfId="42" applyFont="1" applyBorder="1" applyAlignment="1">
      <alignment horizontal="left" vertical="center"/>
    </xf>
    <xf numFmtId="0" fontId="23" fillId="0" borderId="31" xfId="42" applyFont="1" applyBorder="1" applyAlignment="1">
      <alignment horizontal="left" vertical="center"/>
    </xf>
    <xf numFmtId="0" fontId="42" fillId="0" borderId="0" xfId="42" applyFont="1" applyAlignment="1">
      <alignment horizontal="centerContinuous" vertical="center"/>
    </xf>
    <xf numFmtId="0" fontId="41" fillId="0" borderId="0" xfId="42" applyFont="1" applyAlignment="1">
      <alignment horizontal="centerContinuous" vertical="center"/>
    </xf>
    <xf numFmtId="0" fontId="23" fillId="0" borderId="45" xfId="42" applyFont="1" applyBorder="1" applyAlignment="1">
      <alignment horizontal="left" vertical="center"/>
    </xf>
    <xf numFmtId="0" fontId="23" fillId="0" borderId="47" xfId="42" applyFont="1" applyBorder="1" applyAlignment="1">
      <alignment horizontal="left" vertical="center"/>
    </xf>
    <xf numFmtId="0" fontId="23" fillId="0" borderId="31" xfId="42" applyFont="1" applyBorder="1" applyAlignment="1">
      <alignment horizontal="distributed" vertical="center"/>
    </xf>
    <xf numFmtId="0" fontId="22" fillId="0" borderId="0" xfId="43" applyAlignment="1"/>
    <xf numFmtId="0" fontId="22" fillId="0" borderId="0" xfId="43" applyAlignment="1">
      <alignment horizontal="left"/>
    </xf>
    <xf numFmtId="0" fontId="45" fillId="0" borderId="0" xfId="43" applyFont="1" applyBorder="1" applyAlignment="1">
      <alignment horizontal="center" vertical="center"/>
    </xf>
    <xf numFmtId="0" fontId="46" fillId="0" borderId="45" xfId="43" applyFont="1" applyBorder="1" applyAlignment="1">
      <alignment vertical="center"/>
    </xf>
    <xf numFmtId="0" fontId="22" fillId="0" borderId="25" xfId="43" applyBorder="1" applyAlignment="1"/>
    <xf numFmtId="0" fontId="48" fillId="0" borderId="23" xfId="43" applyFont="1" applyBorder="1" applyAlignment="1"/>
    <xf numFmtId="0" fontId="22" fillId="0" borderId="24" xfId="43" applyBorder="1" applyAlignment="1"/>
    <xf numFmtId="0" fontId="22" fillId="0" borderId="31" xfId="43" applyBorder="1" applyAlignment="1"/>
    <xf numFmtId="0" fontId="22" fillId="0" borderId="30" xfId="43" applyBorder="1" applyAlignment="1"/>
    <xf numFmtId="0" fontId="47" fillId="0" borderId="0" xfId="43" applyFont="1" applyBorder="1" applyAlignment="1">
      <alignment vertical="center"/>
    </xf>
    <xf numFmtId="49" fontId="47" fillId="0" borderId="0" xfId="43" applyNumberFormat="1" applyFont="1" applyBorder="1" applyAlignment="1">
      <alignment vertical="center"/>
    </xf>
    <xf numFmtId="0" fontId="22" fillId="0" borderId="47" xfId="43" applyBorder="1" applyAlignment="1"/>
    <xf numFmtId="0" fontId="47" fillId="0" borderId="45" xfId="43" applyFont="1" applyBorder="1" applyAlignment="1">
      <alignment vertical="center"/>
    </xf>
    <xf numFmtId="49" fontId="47" fillId="0" borderId="45" xfId="43" applyNumberFormat="1" applyFont="1" applyBorder="1" applyAlignment="1">
      <alignment vertical="center"/>
    </xf>
    <xf numFmtId="0" fontId="22" fillId="0" borderId="46" xfId="43" applyBorder="1" applyAlignment="1"/>
    <xf numFmtId="0" fontId="52" fillId="0" borderId="0" xfId="43" applyFont="1" applyAlignment="1">
      <alignment horizontal="center" vertical="center"/>
    </xf>
    <xf numFmtId="0" fontId="46" fillId="0" borderId="23" xfId="43" applyFont="1" applyBorder="1" applyAlignment="1">
      <alignment horizontal="center" vertical="center"/>
    </xf>
    <xf numFmtId="0" fontId="22" fillId="0" borderId="23" xfId="43" applyFont="1" applyBorder="1" applyAlignment="1">
      <alignment vertical="center"/>
    </xf>
    <xf numFmtId="0" fontId="22" fillId="0" borderId="23" xfId="43" applyBorder="1" applyAlignment="1"/>
    <xf numFmtId="0" fontId="22" fillId="0" borderId="0" xfId="43" applyBorder="1" applyAlignment="1"/>
    <xf numFmtId="0" fontId="47" fillId="0" borderId="25" xfId="43" applyFont="1" applyBorder="1" applyAlignment="1">
      <alignment vertical="center"/>
    </xf>
    <xf numFmtId="0" fontId="47" fillId="0" borderId="23" xfId="43" applyFont="1" applyBorder="1" applyAlignment="1">
      <alignment vertical="center"/>
    </xf>
    <xf numFmtId="0" fontId="47" fillId="0" borderId="24" xfId="43" applyFont="1" applyBorder="1" applyAlignment="1">
      <alignment vertical="center"/>
    </xf>
    <xf numFmtId="0" fontId="47" fillId="0" borderId="31" xfId="43" applyFont="1" applyBorder="1" applyAlignment="1">
      <alignment vertical="center"/>
    </xf>
    <xf numFmtId="0" fontId="47" fillId="0" borderId="30" xfId="43" applyFont="1" applyBorder="1" applyAlignment="1">
      <alignment vertical="center"/>
    </xf>
    <xf numFmtId="0" fontId="47" fillId="0" borderId="0" xfId="43" applyFont="1" applyBorder="1" applyAlignment="1">
      <alignment horizontal="left" vertical="center"/>
    </xf>
    <xf numFmtId="0" fontId="58" fillId="0" borderId="0" xfId="43" applyFont="1" applyBorder="1" applyAlignment="1">
      <alignment vertical="top"/>
    </xf>
    <xf numFmtId="0" fontId="47" fillId="0" borderId="0" xfId="43" applyFont="1" applyBorder="1" applyAlignment="1">
      <alignment horizontal="distributed" vertical="center"/>
    </xf>
    <xf numFmtId="0" fontId="60" fillId="0" borderId="0" xfId="43" applyFont="1" applyBorder="1" applyAlignment="1">
      <alignment vertical="center"/>
    </xf>
    <xf numFmtId="0" fontId="61" fillId="0" borderId="0" xfId="43" applyFont="1" applyBorder="1" applyAlignment="1">
      <alignment vertical="center"/>
    </xf>
    <xf numFmtId="0" fontId="62" fillId="0" borderId="0" xfId="43" applyFont="1" applyBorder="1" applyAlignment="1">
      <alignment vertical="center"/>
    </xf>
    <xf numFmtId="0" fontId="22" fillId="0" borderId="83" xfId="43" applyBorder="1" applyAlignment="1"/>
    <xf numFmtId="0" fontId="47" fillId="0" borderId="47" xfId="43" applyFont="1" applyBorder="1" applyAlignment="1">
      <alignment vertical="center"/>
    </xf>
    <xf numFmtId="0" fontId="62" fillId="0" borderId="45" xfId="43" applyFont="1" applyBorder="1" applyAlignment="1">
      <alignment vertical="center"/>
    </xf>
    <xf numFmtId="0" fontId="47" fillId="0" borderId="46" xfId="43" applyFont="1" applyBorder="1" applyAlignment="1">
      <alignment vertical="center"/>
    </xf>
    <xf numFmtId="0" fontId="22" fillId="0" borderId="45" xfId="43" applyBorder="1" applyAlignment="1"/>
    <xf numFmtId="0" fontId="64" fillId="0" borderId="0" xfId="43" applyFont="1" applyAlignment="1"/>
    <xf numFmtId="0" fontId="66" fillId="0" borderId="0" xfId="43" applyFont="1" applyAlignment="1">
      <alignment horizontal="center" vertical="center"/>
    </xf>
    <xf numFmtId="0" fontId="64" fillId="0" borderId="0" xfId="43" applyFont="1" applyAlignment="1">
      <alignment vertical="center"/>
    </xf>
    <xf numFmtId="0" fontId="64" fillId="0" borderId="25" xfId="43" applyFont="1" applyBorder="1" applyAlignment="1"/>
    <xf numFmtId="0" fontId="64" fillId="0" borderId="23" xfId="43" applyFont="1" applyBorder="1" applyAlignment="1"/>
    <xf numFmtId="0" fontId="66" fillId="0" borderId="23" xfId="43" applyFont="1" applyBorder="1" applyAlignment="1">
      <alignment horizontal="center" vertical="center"/>
    </xf>
    <xf numFmtId="0" fontId="64" fillId="0" borderId="23" xfId="43" applyFont="1" applyBorder="1" applyAlignment="1">
      <alignment horizontal="left" vertical="center"/>
    </xf>
    <xf numFmtId="0" fontId="64" fillId="0" borderId="24" xfId="43" applyFont="1" applyBorder="1" applyAlignment="1"/>
    <xf numFmtId="0" fontId="64" fillId="0" borderId="31" xfId="43" applyFont="1" applyBorder="1" applyAlignment="1"/>
    <xf numFmtId="0" fontId="64" fillId="0" borderId="0" xfId="43" applyFont="1" applyBorder="1" applyAlignment="1"/>
    <xf numFmtId="0" fontId="64" fillId="0" borderId="30" xfId="43" applyFont="1" applyBorder="1" applyAlignment="1"/>
    <xf numFmtId="0" fontId="68" fillId="0" borderId="45" xfId="43" applyFont="1" applyBorder="1" applyAlignment="1">
      <alignment horizontal="center" vertical="center"/>
    </xf>
    <xf numFmtId="0" fontId="67" fillId="0" borderId="25" xfId="43" applyFont="1" applyBorder="1" applyAlignment="1">
      <alignment vertical="center"/>
    </xf>
    <xf numFmtId="0" fontId="67" fillId="0" borderId="24" xfId="43" applyFont="1" applyBorder="1" applyAlignment="1">
      <alignment vertical="center"/>
    </xf>
    <xf numFmtId="0" fontId="67" fillId="0" borderId="23" xfId="43" applyFont="1" applyBorder="1" applyAlignment="1">
      <alignment vertical="center"/>
    </xf>
    <xf numFmtId="0" fontId="67" fillId="0" borderId="0" xfId="43" applyFont="1" applyBorder="1" applyAlignment="1">
      <alignment vertical="center"/>
    </xf>
    <xf numFmtId="0" fontId="67" fillId="0" borderId="30" xfId="43" applyFont="1" applyBorder="1" applyAlignment="1">
      <alignment vertical="center"/>
    </xf>
    <xf numFmtId="0" fontId="67" fillId="0" borderId="31" xfId="43" applyFont="1" applyBorder="1" applyAlignment="1">
      <alignment vertical="center"/>
    </xf>
    <xf numFmtId="0" fontId="67" fillId="0" borderId="47" xfId="43" applyFont="1" applyBorder="1" applyAlignment="1">
      <alignment vertical="center"/>
    </xf>
    <xf numFmtId="0" fontId="67" fillId="0" borderId="46" xfId="43" applyFont="1" applyBorder="1" applyAlignment="1">
      <alignment vertical="center"/>
    </xf>
    <xf numFmtId="0" fontId="67" fillId="0" borderId="45" xfId="43" applyFont="1" applyBorder="1" applyAlignment="1">
      <alignment vertical="center"/>
    </xf>
    <xf numFmtId="0" fontId="67" fillId="0" borderId="23" xfId="43" applyFont="1" applyBorder="1" applyAlignment="1">
      <alignment horizontal="distributed" vertical="center"/>
    </xf>
    <xf numFmtId="0" fontId="71" fillId="0" borderId="23" xfId="43" applyFont="1" applyBorder="1" applyAlignment="1">
      <alignment vertical="center"/>
    </xf>
    <xf numFmtId="0" fontId="67" fillId="0" borderId="30" xfId="43" applyFont="1" applyBorder="1" applyAlignment="1">
      <alignment horizontal="left" vertical="center"/>
    </xf>
    <xf numFmtId="0" fontId="67" fillId="0" borderId="31" xfId="43" applyFont="1" applyBorder="1" applyAlignment="1">
      <alignment horizontal="left" vertical="center"/>
    </xf>
    <xf numFmtId="0" fontId="64" fillId="0" borderId="0" xfId="43" applyFont="1" applyBorder="1" applyAlignment="1">
      <alignment vertical="center"/>
    </xf>
    <xf numFmtId="0" fontId="71" fillId="0" borderId="0" xfId="43" applyFont="1" applyBorder="1" applyAlignment="1">
      <alignment vertical="center"/>
    </xf>
    <xf numFmtId="0" fontId="71" fillId="0" borderId="0" xfId="43" applyFont="1" applyBorder="1" applyAlignment="1"/>
    <xf numFmtId="0" fontId="68" fillId="0" borderId="45" xfId="43" applyFont="1" applyBorder="1" applyAlignment="1">
      <alignment vertical="center" shrinkToFit="1"/>
    </xf>
    <xf numFmtId="0" fontId="68" fillId="0" borderId="45" xfId="43" applyFont="1" applyBorder="1" applyAlignment="1">
      <alignment vertical="center"/>
    </xf>
    <xf numFmtId="0" fontId="72" fillId="0" borderId="45" xfId="43" applyFont="1" applyBorder="1" applyAlignment="1">
      <alignment vertical="center"/>
    </xf>
    <xf numFmtId="0" fontId="64" fillId="0" borderId="45" xfId="43" applyFont="1" applyBorder="1" applyAlignment="1"/>
    <xf numFmtId="0" fontId="68" fillId="0" borderId="23" xfId="43" applyFont="1" applyBorder="1" applyAlignment="1">
      <alignment vertical="center"/>
    </xf>
    <xf numFmtId="0" fontId="64" fillId="0" borderId="23" xfId="43" applyFont="1" applyBorder="1" applyAlignment="1">
      <alignment vertical="center"/>
    </xf>
    <xf numFmtId="0" fontId="72" fillId="0" borderId="23" xfId="43" applyFont="1" applyBorder="1" applyAlignment="1">
      <alignment vertical="center"/>
    </xf>
    <xf numFmtId="0" fontId="68" fillId="0" borderId="0" xfId="43" applyFont="1" applyBorder="1" applyAlignment="1">
      <alignment vertical="center"/>
    </xf>
    <xf numFmtId="0" fontId="73" fillId="0" borderId="0" xfId="43" applyFont="1" applyBorder="1" applyAlignment="1">
      <alignment vertical="center"/>
    </xf>
    <xf numFmtId="0" fontId="74" fillId="0" borderId="0" xfId="43" applyFont="1" applyBorder="1" applyAlignment="1">
      <alignment vertical="center"/>
    </xf>
    <xf numFmtId="0" fontId="73" fillId="0" borderId="0" xfId="43" applyFont="1" applyBorder="1" applyAlignment="1">
      <alignment horizontal="right" vertical="center"/>
    </xf>
    <xf numFmtId="0" fontId="75" fillId="0" borderId="0" xfId="43" applyFont="1" applyBorder="1" applyAlignment="1">
      <alignment textRotation="255"/>
    </xf>
    <xf numFmtId="0" fontId="70" fillId="0" borderId="0" xfId="43" applyFont="1" applyBorder="1" applyAlignment="1">
      <alignment horizontal="center" vertical="center"/>
    </xf>
    <xf numFmtId="0" fontId="64" fillId="0" borderId="47" xfId="43" applyFont="1" applyBorder="1" applyAlignment="1"/>
    <xf numFmtId="0" fontId="64" fillId="0" borderId="46" xfId="43" applyFont="1" applyBorder="1" applyAlignment="1"/>
    <xf numFmtId="0" fontId="37" fillId="18" borderId="78" xfId="0" applyFont="1" applyFill="1" applyBorder="1" applyAlignment="1">
      <alignment horizontal="center" vertical="center"/>
    </xf>
    <xf numFmtId="0" fontId="47" fillId="0" borderId="0" xfId="43" applyFont="1" applyBorder="1" applyAlignment="1">
      <alignment horizontal="center" vertical="center"/>
    </xf>
    <xf numFmtId="0" fontId="64" fillId="0" borderId="0" xfId="43" applyFont="1" applyAlignment="1">
      <alignment horizontal="left" vertical="center"/>
    </xf>
    <xf numFmtId="0" fontId="67" fillId="0" borderId="23" xfId="43" applyFont="1" applyBorder="1" applyAlignment="1" applyProtection="1">
      <alignment horizontal="distributed" vertical="center"/>
      <protection locked="0"/>
    </xf>
    <xf numFmtId="0" fontId="67" fillId="0" borderId="0" xfId="43" applyFont="1" applyBorder="1" applyAlignment="1" applyProtection="1">
      <alignment horizontal="distributed" vertical="center"/>
      <protection locked="0"/>
    </xf>
    <xf numFmtId="0" fontId="67" fillId="0" borderId="45" xfId="43" applyFont="1" applyBorder="1" applyAlignment="1" applyProtection="1">
      <alignment horizontal="distributed" vertical="center"/>
      <protection locked="0"/>
    </xf>
    <xf numFmtId="0" fontId="67" fillId="0" borderId="0" xfId="43" applyFont="1" applyBorder="1" applyAlignment="1">
      <alignment horizontal="distributed" vertical="center"/>
    </xf>
    <xf numFmtId="0" fontId="67" fillId="0" borderId="45" xfId="43" applyFont="1" applyBorder="1" applyAlignment="1">
      <alignment horizontal="distributed" vertical="center"/>
    </xf>
    <xf numFmtId="0" fontId="67" fillId="0" borderId="0" xfId="43" applyFont="1" applyBorder="1" applyAlignment="1">
      <alignment horizontal="left" vertical="center"/>
    </xf>
    <xf numFmtId="0" fontId="28" fillId="0" borderId="0" xfId="0" applyFont="1" applyAlignment="1">
      <alignment horizontal="center" vertical="center" shrinkToFit="1"/>
    </xf>
    <xf numFmtId="0" fontId="23" fillId="0" borderId="58" xfId="0" applyFont="1" applyBorder="1" applyAlignment="1">
      <alignment horizontal="center" vertical="center"/>
    </xf>
    <xf numFmtId="0" fontId="28" fillId="0" borderId="0" xfId="0" applyNumberFormat="1" applyFont="1" applyBorder="1" applyAlignment="1" applyProtection="1">
      <alignment vertical="center" shrinkToFit="1"/>
      <protection locked="0"/>
    </xf>
    <xf numFmtId="0" fontId="25" fillId="0" borderId="0" xfId="0" applyFont="1" applyAlignment="1">
      <alignment vertical="center"/>
    </xf>
    <xf numFmtId="0" fontId="23" fillId="0" borderId="0" xfId="42" applyFont="1" applyBorder="1" applyAlignment="1">
      <alignment horizontal="left" vertical="center"/>
    </xf>
    <xf numFmtId="0" fontId="23" fillId="0" borderId="0" xfId="42" applyFont="1" applyBorder="1" applyAlignment="1">
      <alignment horizontal="center" vertical="center"/>
    </xf>
    <xf numFmtId="0" fontId="41" fillId="0" borderId="45" xfId="42" applyFont="1" applyBorder="1" applyAlignment="1">
      <alignment horizontal="center" vertical="center"/>
    </xf>
    <xf numFmtId="0" fontId="23" fillId="0" borderId="0" xfId="42" applyFont="1" applyBorder="1" applyAlignment="1">
      <alignment horizontal="distributed" vertical="center"/>
    </xf>
    <xf numFmtId="0" fontId="23" fillId="0" borderId="45" xfId="42" applyFont="1" applyBorder="1" applyAlignment="1">
      <alignment horizontal="distributed" vertical="center"/>
    </xf>
    <xf numFmtId="0" fontId="25" fillId="19" borderId="65" xfId="0" applyFont="1" applyFill="1" applyBorder="1">
      <alignment vertical="center"/>
    </xf>
    <xf numFmtId="0" fontId="25" fillId="19" borderId="80" xfId="0" applyFont="1" applyFill="1" applyBorder="1">
      <alignment vertical="center"/>
    </xf>
    <xf numFmtId="0" fontId="25" fillId="19" borderId="21" xfId="0" applyFont="1" applyFill="1" applyBorder="1" applyAlignment="1">
      <alignment horizontal="left" vertical="center" indent="1"/>
    </xf>
    <xf numFmtId="0" fontId="25" fillId="19" borderId="73" xfId="0" applyFont="1" applyFill="1" applyBorder="1" applyAlignment="1">
      <alignment horizontal="left" vertical="center" indent="1"/>
    </xf>
    <xf numFmtId="0" fontId="25" fillId="19" borderId="79" xfId="0" applyFont="1" applyFill="1" applyBorder="1" applyAlignment="1">
      <alignment horizontal="left" vertical="center" indent="1"/>
    </xf>
    <xf numFmtId="0" fontId="25" fillId="19" borderId="65" xfId="0" applyFont="1" applyFill="1" applyBorder="1" applyAlignment="1">
      <alignment vertical="center"/>
    </xf>
    <xf numFmtId="0" fontId="25" fillId="0" borderId="87" xfId="0" applyFont="1" applyBorder="1">
      <alignment vertical="center"/>
    </xf>
    <xf numFmtId="0" fontId="25" fillId="0" borderId="88" xfId="0" applyFont="1" applyBorder="1">
      <alignment vertical="center"/>
    </xf>
    <xf numFmtId="49" fontId="24" fillId="0" borderId="77" xfId="0" applyNumberFormat="1" applyFont="1" applyBorder="1" applyAlignment="1">
      <alignment horizontal="left" vertical="center"/>
    </xf>
    <xf numFmtId="0" fontId="25" fillId="18" borderId="67" xfId="0" applyFont="1" applyFill="1" applyBorder="1" applyAlignment="1">
      <alignment horizontal="left" vertical="center" shrinkToFit="1"/>
    </xf>
    <xf numFmtId="0" fontId="25" fillId="0" borderId="74" xfId="0" applyFont="1" applyBorder="1" applyAlignment="1">
      <alignment horizontal="left" vertical="center"/>
    </xf>
    <xf numFmtId="0" fontId="23" fillId="0" borderId="0" xfId="42" applyFont="1" applyBorder="1" applyAlignment="1">
      <alignment vertical="center"/>
    </xf>
    <xf numFmtId="0" fontId="23" fillId="0" borderId="45" xfId="42" applyFont="1" applyBorder="1" applyAlignment="1">
      <alignment vertical="center"/>
    </xf>
    <xf numFmtId="0" fontId="25" fillId="0" borderId="0" xfId="0" applyFont="1" applyAlignment="1">
      <alignment vertical="center" wrapText="1"/>
    </xf>
    <xf numFmtId="0" fontId="36" fillId="0" borderId="0" xfId="0" applyFont="1" applyAlignment="1" applyProtection="1">
      <alignment vertical="center" wrapText="1"/>
    </xf>
    <xf numFmtId="0" fontId="25" fillId="0" borderId="14" xfId="0" applyFont="1" applyBorder="1" applyAlignment="1">
      <alignment horizontal="left" vertical="center" indent="2"/>
    </xf>
    <xf numFmtId="0" fontId="25" fillId="18" borderId="0" xfId="0" applyFont="1" applyFill="1">
      <alignment vertical="center"/>
    </xf>
    <xf numFmtId="0" fontId="25" fillId="0" borderId="0" xfId="0" applyFont="1" applyFill="1">
      <alignment vertical="center"/>
    </xf>
    <xf numFmtId="0" fontId="25" fillId="0" borderId="0" xfId="0" applyFont="1" applyBorder="1" applyAlignment="1" applyProtection="1">
      <alignment horizontal="center"/>
    </xf>
    <xf numFmtId="0" fontId="25" fillId="0" borderId="0" xfId="0" applyFont="1" applyBorder="1" applyAlignment="1">
      <alignment horizontal="center"/>
    </xf>
    <xf numFmtId="0" fontId="35" fillId="0" borderId="0" xfId="0" applyNumberFormat="1" applyFont="1" applyBorder="1" applyAlignment="1" applyProtection="1">
      <alignment horizontal="center" vertical="center"/>
      <protection locked="0"/>
    </xf>
    <xf numFmtId="0" fontId="25" fillId="0" borderId="0" xfId="0" applyFont="1" applyBorder="1" applyAlignment="1" applyProtection="1">
      <alignment horizontal="center" vertical="top"/>
    </xf>
    <xf numFmtId="0" fontId="25" fillId="0" borderId="0" xfId="0" applyFont="1" applyBorder="1" applyAlignment="1">
      <alignment horizontal="center" vertical="top"/>
    </xf>
    <xf numFmtId="0" fontId="39" fillId="0" borderId="0" xfId="0" applyFont="1" applyBorder="1" applyAlignment="1">
      <alignment horizontal="center" vertical="center"/>
    </xf>
    <xf numFmtId="0" fontId="25" fillId="0" borderId="29" xfId="0" applyFont="1" applyFill="1" applyBorder="1" applyAlignment="1">
      <alignment horizontal="left" vertical="center"/>
    </xf>
    <xf numFmtId="0" fontId="25" fillId="0" borderId="29" xfId="0" applyFont="1" applyFill="1" applyBorder="1" applyAlignment="1">
      <alignment vertical="center"/>
    </xf>
    <xf numFmtId="176" fontId="25" fillId="0" borderId="29" xfId="0" applyNumberFormat="1" applyFont="1" applyFill="1" applyBorder="1" applyAlignment="1">
      <alignment horizontal="left" vertical="center"/>
    </xf>
    <xf numFmtId="177" fontId="25" fillId="0" borderId="29" xfId="0" applyNumberFormat="1" applyFont="1" applyFill="1" applyBorder="1" applyAlignment="1">
      <alignment horizontal="left" vertical="center"/>
    </xf>
    <xf numFmtId="49" fontId="25" fillId="0" borderId="29" xfId="0" applyNumberFormat="1" applyFont="1" applyFill="1" applyBorder="1" applyAlignment="1">
      <alignment horizontal="left" vertical="center"/>
    </xf>
    <xf numFmtId="49" fontId="24" fillId="0" borderId="29" xfId="0" applyNumberFormat="1" applyFont="1" applyFill="1" applyBorder="1" applyAlignment="1">
      <alignment horizontal="left" vertical="center"/>
    </xf>
    <xf numFmtId="0" fontId="25" fillId="0" borderId="29" xfId="0" applyFont="1" applyFill="1" applyBorder="1">
      <alignment vertical="center"/>
    </xf>
    <xf numFmtId="0" fontId="82" fillId="0" borderId="0" xfId="0" applyFont="1" applyBorder="1">
      <alignment vertical="center"/>
    </xf>
    <xf numFmtId="0" fontId="82" fillId="0" borderId="0" xfId="0" applyFont="1" applyBorder="1" applyAlignment="1">
      <alignment vertical="center" shrinkToFit="1"/>
    </xf>
    <xf numFmtId="0" fontId="82" fillId="0" borderId="0" xfId="0" applyFont="1" applyBorder="1" applyAlignment="1">
      <alignment shrinkToFit="1"/>
    </xf>
    <xf numFmtId="0" fontId="82" fillId="0" borderId="0" xfId="0" applyFont="1" applyBorder="1" applyAlignment="1">
      <alignment vertical="center"/>
    </xf>
    <xf numFmtId="0" fontId="25" fillId="0" borderId="52" xfId="0" applyFont="1" applyBorder="1" applyProtection="1">
      <alignment vertical="center"/>
    </xf>
    <xf numFmtId="0" fontId="25" fillId="0" borderId="10" xfId="0" applyFont="1" applyBorder="1" applyProtection="1">
      <alignment vertical="center"/>
    </xf>
    <xf numFmtId="0" fontId="25" fillId="0" borderId="11" xfId="0" applyFont="1" applyBorder="1" applyProtection="1">
      <alignment vertical="center"/>
    </xf>
    <xf numFmtId="0" fontId="23" fillId="0" borderId="0" xfId="0" applyFont="1" applyAlignment="1" applyProtection="1">
      <alignment vertical="center"/>
    </xf>
    <xf numFmtId="0" fontId="25" fillId="0" borderId="0" xfId="0" applyFont="1" applyAlignment="1">
      <alignment vertical="center" wrapText="1"/>
    </xf>
    <xf numFmtId="0" fontId="25" fillId="0" borderId="0" xfId="0" applyFont="1" applyAlignment="1">
      <alignment vertical="top"/>
    </xf>
    <xf numFmtId="0" fontId="25" fillId="0" borderId="0" xfId="0" applyFont="1" applyAlignment="1">
      <alignment vertical="center" wrapText="1"/>
    </xf>
    <xf numFmtId="0" fontId="85" fillId="0" borderId="0" xfId="43" applyFont="1" applyBorder="1" applyAlignment="1">
      <alignment vertical="center"/>
    </xf>
    <xf numFmtId="0" fontId="85" fillId="0" borderId="0" xfId="43" applyFont="1" applyBorder="1" applyAlignment="1"/>
    <xf numFmtId="0" fontId="85" fillId="0" borderId="0" xfId="42" applyFont="1"/>
    <xf numFmtId="0" fontId="87" fillId="0" borderId="66" xfId="0" applyFont="1" applyBorder="1" applyAlignment="1">
      <alignment horizontal="center" vertical="center"/>
    </xf>
    <xf numFmtId="0" fontId="25" fillId="0" borderId="65" xfId="0" applyFont="1" applyBorder="1" applyAlignment="1">
      <alignment horizontal="left" vertical="center" shrinkToFit="1"/>
    </xf>
    <xf numFmtId="0" fontId="25" fillId="0" borderId="85" xfId="0" applyFont="1" applyBorder="1" applyAlignment="1">
      <alignment horizontal="left" vertical="center" shrinkToFit="1"/>
    </xf>
    <xf numFmtId="0" fontId="25" fillId="18" borderId="73" xfId="0" applyFont="1" applyFill="1" applyBorder="1" applyAlignment="1">
      <alignment horizontal="left" vertical="center" shrinkToFit="1"/>
    </xf>
    <xf numFmtId="0" fontId="25" fillId="18" borderId="86" xfId="0" applyFont="1" applyFill="1" applyBorder="1" applyAlignment="1">
      <alignment horizontal="left" vertical="center" shrinkToFit="1"/>
    </xf>
    <xf numFmtId="0" fontId="25" fillId="0" borderId="0" xfId="0" applyFont="1" applyAlignment="1">
      <alignment vertical="center" wrapText="1"/>
    </xf>
    <xf numFmtId="0" fontId="25" fillId="0" borderId="0" xfId="0" applyFont="1" applyAlignment="1">
      <alignment vertical="center"/>
    </xf>
    <xf numFmtId="0" fontId="23" fillId="0" borderId="0" xfId="0" applyFont="1" applyAlignment="1" applyProtection="1">
      <alignment vertical="center" wrapText="1"/>
    </xf>
    <xf numFmtId="0" fontId="0" fillId="0" borderId="0" xfId="0" applyAlignment="1">
      <alignment vertical="center" wrapText="1"/>
    </xf>
    <xf numFmtId="0" fontId="0" fillId="0" borderId="0" xfId="0" applyAlignment="1">
      <alignment vertical="center"/>
    </xf>
    <xf numFmtId="0" fontId="25" fillId="0" borderId="0" xfId="0" applyFont="1" applyBorder="1" applyAlignment="1">
      <alignment vertical="center" wrapText="1"/>
    </xf>
    <xf numFmtId="0" fontId="86" fillId="0" borderId="0" xfId="0" applyFont="1" applyBorder="1" applyAlignment="1">
      <alignment vertical="center"/>
    </xf>
    <xf numFmtId="0" fontId="33" fillId="0" borderId="27" xfId="0" applyNumberFormat="1" applyFont="1" applyBorder="1" applyAlignment="1" applyProtection="1">
      <alignment horizontal="center" vertical="center"/>
      <protection locked="0"/>
    </xf>
    <xf numFmtId="0" fontId="33" fillId="0" borderId="33" xfId="0" applyNumberFormat="1" applyFont="1" applyBorder="1" applyAlignment="1" applyProtection="1">
      <alignment horizontal="center" vertical="center"/>
      <protection locked="0"/>
    </xf>
    <xf numFmtId="0" fontId="25" fillId="0" borderId="0" xfId="0" applyFont="1" applyAlignment="1">
      <alignment horizontal="center" vertical="center" shrinkToFit="1"/>
    </xf>
    <xf numFmtId="0" fontId="25" fillId="0" borderId="21" xfId="0" applyFont="1" applyBorder="1" applyAlignment="1">
      <alignment horizontal="center" vertical="center" shrinkToFit="1"/>
    </xf>
    <xf numFmtId="0" fontId="28" fillId="0" borderId="0" xfId="0" applyFont="1" applyAlignment="1">
      <alignment horizontal="center" vertical="center" shrinkToFit="1"/>
    </xf>
    <xf numFmtId="0" fontId="28" fillId="0" borderId="21" xfId="0" applyFont="1" applyBorder="1" applyAlignment="1">
      <alignment horizontal="center" vertical="center" shrinkToFit="1"/>
    </xf>
    <xf numFmtId="0" fontId="28" fillId="0" borderId="22" xfId="0" applyFont="1" applyBorder="1" applyAlignment="1" applyProtection="1">
      <alignment horizontal="distributed" vertical="center"/>
    </xf>
    <xf numFmtId="0" fontId="28" fillId="0" borderId="23" xfId="0" applyFont="1" applyBorder="1" applyAlignment="1" applyProtection="1">
      <alignment horizontal="distributed" vertical="center"/>
    </xf>
    <xf numFmtId="0" fontId="28" fillId="0" borderId="24" xfId="0" applyFont="1" applyBorder="1" applyAlignment="1" applyProtection="1">
      <alignment horizontal="distributed" vertical="center"/>
    </xf>
    <xf numFmtId="0" fontId="28" fillId="0" borderId="29" xfId="0" applyFont="1" applyBorder="1" applyAlignment="1" applyProtection="1">
      <alignment horizontal="distributed" vertical="center"/>
    </xf>
    <xf numFmtId="0" fontId="28" fillId="0" borderId="0" xfId="0" applyFont="1" applyBorder="1" applyAlignment="1" applyProtection="1">
      <alignment horizontal="distributed" vertical="center"/>
    </xf>
    <xf numFmtId="0" fontId="28" fillId="0" borderId="30" xfId="0" applyFont="1" applyBorder="1" applyAlignment="1" applyProtection="1">
      <alignment horizontal="distributed" vertical="center"/>
    </xf>
    <xf numFmtId="0" fontId="25" fillId="0" borderId="29" xfId="0" applyFont="1" applyBorder="1" applyAlignment="1">
      <alignment horizontal="distributed" vertical="center"/>
    </xf>
    <xf numFmtId="0" fontId="25" fillId="0" borderId="0" xfId="0" applyFont="1" applyAlignment="1">
      <alignment horizontal="distributed" vertical="center"/>
    </xf>
    <xf numFmtId="0" fontId="25" fillId="0" borderId="30" xfId="0" applyFont="1" applyBorder="1" applyAlignment="1">
      <alignment horizontal="distributed" vertical="center"/>
    </xf>
    <xf numFmtId="0" fontId="25" fillId="0" borderId="44" xfId="0" applyFont="1" applyBorder="1" applyAlignment="1">
      <alignment horizontal="distributed" vertical="center"/>
    </xf>
    <xf numFmtId="0" fontId="25" fillId="0" borderId="45" xfId="0" applyFont="1" applyBorder="1" applyAlignment="1">
      <alignment horizontal="distributed" vertical="center"/>
    </xf>
    <xf numFmtId="0" fontId="25" fillId="0" borderId="46" xfId="0" applyFont="1" applyBorder="1" applyAlignment="1">
      <alignment horizontal="distributed" vertical="center"/>
    </xf>
    <xf numFmtId="0" fontId="23" fillId="0" borderId="22" xfId="0" applyFont="1" applyBorder="1" applyAlignment="1">
      <alignment horizontal="left" vertical="center" indent="2" shrinkToFit="1"/>
    </xf>
    <xf numFmtId="0" fontId="23" fillId="0" borderId="23" xfId="0" applyFont="1" applyBorder="1" applyAlignment="1">
      <alignment horizontal="left" vertical="center" indent="2" shrinkToFit="1"/>
    </xf>
    <xf numFmtId="0" fontId="23" fillId="0" borderId="28" xfId="0" applyFont="1" applyBorder="1" applyAlignment="1">
      <alignment horizontal="left" vertical="center" indent="2" shrinkToFit="1"/>
    </xf>
    <xf numFmtId="0" fontId="25" fillId="0" borderId="29" xfId="0" applyFont="1" applyBorder="1" applyAlignment="1">
      <alignment horizontal="left" vertical="center" indent="2"/>
    </xf>
    <xf numFmtId="0" fontId="25" fillId="0" borderId="0" xfId="0" applyFont="1" applyAlignment="1">
      <alignment horizontal="left" vertical="center" indent="2"/>
    </xf>
    <xf numFmtId="0" fontId="25" fillId="0" borderId="21" xfId="0" applyFont="1" applyBorder="1" applyAlignment="1">
      <alignment horizontal="left" vertical="center" indent="2"/>
    </xf>
    <xf numFmtId="0" fontId="28" fillId="0" borderId="0" xfId="0" applyFont="1" applyBorder="1" applyAlignment="1" applyProtection="1">
      <alignment horizontal="center" vertical="center" shrinkToFit="1"/>
      <protection locked="0"/>
    </xf>
    <xf numFmtId="0" fontId="25" fillId="0" borderId="0" xfId="0" applyFont="1" applyAlignment="1">
      <alignment horizontal="center" vertical="center"/>
    </xf>
    <xf numFmtId="0" fontId="33" fillId="0" borderId="42" xfId="0" applyNumberFormat="1" applyFont="1" applyBorder="1" applyAlignment="1" applyProtection="1">
      <alignment horizontal="center" vertical="center"/>
      <protection locked="0"/>
    </xf>
    <xf numFmtId="0" fontId="33" fillId="0" borderId="48" xfId="0" applyNumberFormat="1" applyFont="1" applyBorder="1" applyAlignment="1" applyProtection="1">
      <alignment horizontal="center" vertical="center"/>
      <protection locked="0"/>
    </xf>
    <xf numFmtId="0" fontId="25" fillId="0" borderId="37" xfId="0" applyFont="1" applyBorder="1" applyAlignment="1" applyProtection="1">
      <alignment horizontal="left" vertical="center" indent="2" shrinkToFit="1"/>
    </xf>
    <xf numFmtId="0" fontId="25" fillId="0" borderId="38" xfId="0" applyFont="1" applyBorder="1" applyAlignment="1" applyProtection="1">
      <alignment horizontal="left" vertical="center" indent="2" shrinkToFit="1"/>
    </xf>
    <xf numFmtId="0" fontId="25" fillId="0" borderId="39" xfId="0" applyFont="1" applyBorder="1" applyAlignment="1" applyProtection="1">
      <alignment horizontal="left" vertical="center" indent="2" shrinkToFit="1"/>
    </xf>
    <xf numFmtId="0" fontId="25" fillId="0" borderId="34" xfId="0" applyFont="1" applyBorder="1" applyAlignment="1" applyProtection="1">
      <alignment horizontal="left" vertical="center" indent="2" shrinkToFit="1"/>
    </xf>
    <xf numFmtId="0" fontId="25" fillId="0" borderId="35" xfId="0" applyFont="1" applyBorder="1" applyAlignment="1" applyProtection="1">
      <alignment horizontal="left" vertical="center" indent="2" shrinkToFit="1"/>
    </xf>
    <xf numFmtId="0" fontId="25" fillId="0" borderId="41" xfId="0" applyFont="1" applyBorder="1" applyAlignment="1" applyProtection="1">
      <alignment horizontal="left" vertical="center" indent="2" shrinkToFit="1"/>
    </xf>
    <xf numFmtId="0" fontId="33" fillId="0" borderId="43" xfId="0" applyNumberFormat="1" applyFont="1" applyBorder="1" applyAlignment="1" applyProtection="1">
      <alignment horizontal="center" vertical="center"/>
      <protection locked="0"/>
    </xf>
    <xf numFmtId="0" fontId="33" fillId="0" borderId="49" xfId="0" applyNumberFormat="1" applyFont="1" applyBorder="1" applyAlignment="1" applyProtection="1">
      <alignment horizontal="center" vertical="center"/>
      <protection locked="0"/>
    </xf>
    <xf numFmtId="0" fontId="23" fillId="0" borderId="10" xfId="0" applyFont="1" applyBorder="1" applyAlignment="1">
      <alignment horizontal="left" vertical="center" shrinkToFit="1"/>
    </xf>
    <xf numFmtId="0" fontId="24" fillId="0" borderId="10" xfId="0" applyFont="1" applyBorder="1" applyAlignment="1">
      <alignment vertical="center" shrinkToFit="1"/>
    </xf>
    <xf numFmtId="0" fontId="24" fillId="0" borderId="11" xfId="0" applyFont="1" applyBorder="1" applyAlignment="1">
      <alignment vertical="center" shrinkToFit="1"/>
    </xf>
    <xf numFmtId="0" fontId="23" fillId="0" borderId="54" xfId="0" applyFont="1" applyBorder="1" applyAlignment="1">
      <alignment horizontal="distributed" vertical="center"/>
    </xf>
    <xf numFmtId="0" fontId="23" fillId="0" borderId="53" xfId="0" applyFont="1" applyBorder="1" applyAlignment="1">
      <alignment horizontal="distributed" vertical="center"/>
    </xf>
    <xf numFmtId="0" fontId="23" fillId="0" borderId="55" xfId="0" applyFont="1" applyBorder="1" applyAlignment="1">
      <alignment horizontal="distributed" vertical="center"/>
    </xf>
    <xf numFmtId="0" fontId="23" fillId="0" borderId="59"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58" xfId="0" applyFont="1" applyBorder="1" applyAlignment="1">
      <alignment horizontal="center" vertical="center" shrinkToFit="1"/>
    </xf>
    <xf numFmtId="0" fontId="23" fillId="0" borderId="59" xfId="0" applyFont="1" applyBorder="1" applyAlignment="1" applyProtection="1">
      <alignment horizontal="center" vertical="center" shrinkToFit="1"/>
      <protection locked="0"/>
    </xf>
    <xf numFmtId="0" fontId="23" fillId="0" borderId="14"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shrinkToFit="1"/>
      <protection locked="0"/>
    </xf>
    <xf numFmtId="0" fontId="82" fillId="0" borderId="0" xfId="0" applyFont="1" applyBorder="1" applyAlignment="1">
      <alignment horizontal="center" vertical="center" shrinkToFit="1"/>
    </xf>
    <xf numFmtId="0" fontId="82" fillId="0" borderId="0" xfId="0" applyFont="1" applyBorder="1" applyAlignment="1">
      <alignment vertical="center" wrapText="1" shrinkToFit="1"/>
    </xf>
    <xf numFmtId="0" fontId="85" fillId="0" borderId="62" xfId="0" applyFont="1" applyBorder="1" applyAlignment="1">
      <alignment horizontal="center" vertical="center" wrapText="1"/>
    </xf>
    <xf numFmtId="0" fontId="85" fillId="0" borderId="63" xfId="0" applyFont="1" applyBorder="1" applyAlignment="1">
      <alignment horizontal="center" vertical="center" wrapText="1"/>
    </xf>
    <xf numFmtId="0" fontId="85" fillId="0" borderId="64" xfId="0" applyFont="1" applyBorder="1" applyAlignment="1">
      <alignment horizontal="center" vertical="center" wrapText="1"/>
    </xf>
    <xf numFmtId="0" fontId="23" fillId="0" borderId="59" xfId="0" applyFont="1" applyBorder="1" applyAlignment="1">
      <alignment horizontal="center" vertical="center"/>
    </xf>
    <xf numFmtId="0" fontId="23" fillId="0" borderId="14" xfId="0" applyFont="1" applyBorder="1" applyAlignment="1">
      <alignment horizontal="center" vertical="center"/>
    </xf>
    <xf numFmtId="0" fontId="23" fillId="0" borderId="58" xfId="0" applyFont="1" applyBorder="1" applyAlignment="1">
      <alignment horizontal="center" vertical="center"/>
    </xf>
    <xf numFmtId="0" fontId="24" fillId="0" borderId="59" xfId="0" applyFont="1" applyBorder="1" applyAlignment="1">
      <alignment horizontal="center" vertical="center"/>
    </xf>
    <xf numFmtId="0" fontId="24" fillId="0" borderId="14" xfId="0" applyFont="1" applyBorder="1" applyAlignment="1">
      <alignment horizontal="center" vertical="center"/>
    </xf>
    <xf numFmtId="0" fontId="24" fillId="0" borderId="58" xfId="0" applyFont="1" applyBorder="1" applyAlignment="1">
      <alignment horizontal="center" vertical="center"/>
    </xf>
    <xf numFmtId="0" fontId="23" fillId="0" borderId="15" xfId="0" applyFont="1" applyBorder="1" applyAlignment="1">
      <alignment horizontal="center" vertical="center"/>
    </xf>
    <xf numFmtId="0" fontId="24" fillId="0" borderId="25"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31" xfId="0" applyFont="1" applyBorder="1" applyAlignment="1">
      <alignment horizontal="center" vertical="center"/>
    </xf>
    <xf numFmtId="0" fontId="24" fillId="0" borderId="0" xfId="0" applyFont="1" applyBorder="1" applyAlignment="1">
      <alignment horizontal="center" vertical="center"/>
    </xf>
    <xf numFmtId="0" fontId="24" fillId="0" borderId="30" xfId="0" applyFont="1" applyBorder="1" applyAlignment="1">
      <alignment horizontal="center" vertical="center"/>
    </xf>
    <xf numFmtId="0" fontId="24" fillId="0" borderId="61" xfId="0" applyFont="1" applyBorder="1" applyAlignment="1">
      <alignment horizontal="center" vertical="center"/>
    </xf>
    <xf numFmtId="0" fontId="24" fillId="0" borderId="10" xfId="0" applyFont="1" applyBorder="1" applyAlignment="1">
      <alignment horizontal="center" vertical="center"/>
    </xf>
    <xf numFmtId="0" fontId="24" fillId="0" borderId="60" xfId="0" applyFont="1" applyBorder="1" applyAlignment="1">
      <alignment horizontal="center" vertical="center"/>
    </xf>
    <xf numFmtId="0" fontId="24" fillId="0" borderId="28" xfId="0" applyFont="1" applyBorder="1" applyAlignment="1">
      <alignment horizontal="center" vertical="center"/>
    </xf>
    <xf numFmtId="0" fontId="24" fillId="0" borderId="21" xfId="0" applyFont="1" applyBorder="1" applyAlignment="1">
      <alignment horizontal="center" vertical="center"/>
    </xf>
    <xf numFmtId="0" fontId="24" fillId="0" borderId="11" xfId="0" applyFont="1" applyBorder="1" applyAlignment="1">
      <alignment horizontal="center" vertical="center"/>
    </xf>
    <xf numFmtId="0" fontId="31" fillId="0" borderId="0" xfId="0" applyFont="1" applyAlignment="1" applyProtection="1">
      <alignment horizontal="left" vertical="center" wrapText="1"/>
    </xf>
    <xf numFmtId="0" fontId="31" fillId="0" borderId="21" xfId="0" applyFont="1" applyBorder="1" applyAlignment="1" applyProtection="1">
      <alignment horizontal="left" vertical="center" wrapText="1"/>
    </xf>
    <xf numFmtId="0" fontId="23" fillId="0" borderId="14" xfId="0" applyFont="1" applyBorder="1" applyAlignment="1">
      <alignment horizontal="left" vertical="center"/>
    </xf>
    <xf numFmtId="0" fontId="25" fillId="0" borderId="14" xfId="0" applyFont="1" applyBorder="1" applyAlignment="1">
      <alignment horizontal="left" vertical="center"/>
    </xf>
    <xf numFmtId="0" fontId="28" fillId="0" borderId="14" xfId="0" applyFont="1" applyBorder="1" applyAlignment="1">
      <alignment horizontal="distributed" vertical="center" indent="1"/>
    </xf>
    <xf numFmtId="0" fontId="28" fillId="0" borderId="0" xfId="0" applyFont="1" applyAlignment="1" applyProtection="1">
      <alignment vertical="center" wrapText="1"/>
    </xf>
    <xf numFmtId="0" fontId="25" fillId="0" borderId="16" xfId="0" applyFont="1" applyBorder="1" applyAlignment="1" applyProtection="1">
      <alignment horizontal="center" vertical="center" shrinkToFit="1"/>
    </xf>
    <xf numFmtId="0" fontId="25" fillId="0" borderId="17" xfId="0" applyFont="1" applyBorder="1" applyAlignment="1" applyProtection="1">
      <alignment horizontal="center" vertical="center" shrinkToFit="1"/>
    </xf>
    <xf numFmtId="0" fontId="25" fillId="0" borderId="18" xfId="0" applyFont="1" applyBorder="1" applyAlignment="1" applyProtection="1">
      <alignment horizontal="center" vertical="center" shrinkToFit="1"/>
    </xf>
    <xf numFmtId="0" fontId="25" fillId="0" borderId="19" xfId="0" applyFont="1" applyBorder="1" applyAlignment="1" applyProtection="1">
      <alignment horizontal="center" vertical="center" shrinkToFit="1"/>
    </xf>
    <xf numFmtId="0" fontId="25" fillId="0" borderId="19" xfId="0" applyFont="1" applyBorder="1" applyAlignment="1" applyProtection="1">
      <alignment horizontal="center" vertical="center"/>
    </xf>
    <xf numFmtId="0" fontId="25" fillId="0" borderId="17"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20" xfId="0" applyFont="1" applyBorder="1" applyAlignment="1" applyProtection="1">
      <alignment horizontal="center" vertical="center" shrinkToFit="1"/>
    </xf>
    <xf numFmtId="176" fontId="33" fillId="0" borderId="23" xfId="0" applyNumberFormat="1" applyFont="1" applyBorder="1" applyAlignment="1" applyProtection="1">
      <alignment horizontal="right" vertical="center" shrinkToFit="1"/>
      <protection locked="0"/>
    </xf>
    <xf numFmtId="176" fontId="33" fillId="0" borderId="0" xfId="0" applyNumberFormat="1" applyFont="1" applyBorder="1" applyAlignment="1" applyProtection="1">
      <alignment horizontal="right" vertical="center" shrinkToFit="1"/>
      <protection locked="0"/>
    </xf>
    <xf numFmtId="0" fontId="34" fillId="0" borderId="23" xfId="0" applyFont="1" applyBorder="1" applyAlignment="1" applyProtection="1">
      <alignment horizontal="right" vertical="center" shrinkToFit="1"/>
    </xf>
    <xf numFmtId="0" fontId="34" fillId="0" borderId="28" xfId="0" applyFont="1" applyBorder="1" applyAlignment="1" applyProtection="1">
      <alignment horizontal="right" vertical="center" shrinkToFit="1"/>
    </xf>
    <xf numFmtId="0" fontId="34" fillId="0" borderId="35" xfId="0" applyFont="1" applyBorder="1" applyAlignment="1" applyProtection="1">
      <alignment horizontal="right" vertical="center" shrinkToFit="1"/>
    </xf>
    <xf numFmtId="0" fontId="34" fillId="0" borderId="36" xfId="0" applyFont="1" applyBorder="1" applyAlignment="1" applyProtection="1">
      <alignment horizontal="right" vertical="center" shrinkToFit="1"/>
    </xf>
    <xf numFmtId="0" fontId="28" fillId="0" borderId="37" xfId="0" applyFont="1" applyBorder="1" applyAlignment="1" applyProtection="1">
      <alignment horizontal="left" vertical="center" shrinkToFit="1"/>
    </xf>
    <xf numFmtId="0" fontId="28" fillId="0" borderId="38" xfId="0" applyFont="1" applyBorder="1" applyAlignment="1" applyProtection="1">
      <alignment horizontal="left" vertical="center" shrinkToFit="1"/>
    </xf>
    <xf numFmtId="0" fontId="28" fillId="0" borderId="34" xfId="0" applyFont="1" applyBorder="1" applyAlignment="1" applyProtection="1">
      <alignment horizontal="left" vertical="center" shrinkToFit="1"/>
    </xf>
    <xf numFmtId="0" fontId="28" fillId="0" borderId="35" xfId="0" applyFont="1" applyBorder="1" applyAlignment="1" applyProtection="1">
      <alignment horizontal="left" vertical="center" shrinkToFit="1"/>
    </xf>
    <xf numFmtId="176" fontId="33" fillId="0" borderId="38" xfId="0" applyNumberFormat="1" applyFont="1" applyBorder="1" applyAlignment="1" applyProtection="1">
      <alignment horizontal="right" vertical="center" shrinkToFit="1"/>
      <protection locked="0"/>
    </xf>
    <xf numFmtId="176" fontId="33" fillId="0" borderId="35" xfId="0" applyNumberFormat="1" applyFont="1" applyBorder="1" applyAlignment="1" applyProtection="1">
      <alignment horizontal="right" vertical="center" shrinkToFit="1"/>
      <protection locked="0"/>
    </xf>
    <xf numFmtId="0" fontId="34" fillId="0" borderId="38" xfId="0" applyFont="1" applyBorder="1" applyAlignment="1" applyProtection="1">
      <alignment horizontal="right" vertical="center" shrinkToFit="1"/>
    </xf>
    <xf numFmtId="0" fontId="34" fillId="0" borderId="40" xfId="0" applyFont="1" applyBorder="1" applyAlignment="1" applyProtection="1">
      <alignment horizontal="right" vertical="center" shrinkToFit="1"/>
    </xf>
    <xf numFmtId="0" fontId="34" fillId="0" borderId="0" xfId="0" applyFont="1" applyBorder="1" applyAlignment="1" applyProtection="1">
      <alignment horizontal="right" vertical="center" shrinkToFit="1"/>
    </xf>
    <xf numFmtId="0" fontId="34" fillId="0" borderId="21" xfId="0" applyFont="1" applyBorder="1" applyAlignment="1" applyProtection="1">
      <alignment horizontal="right" vertical="center" shrinkToFit="1"/>
    </xf>
    <xf numFmtId="0" fontId="28" fillId="0" borderId="44" xfId="0" applyFont="1" applyBorder="1" applyAlignment="1" applyProtection="1">
      <alignment horizontal="distributed" vertical="center"/>
    </xf>
    <xf numFmtId="0" fontId="28" fillId="0" borderId="45" xfId="0" applyFont="1" applyBorder="1" applyAlignment="1" applyProtection="1">
      <alignment horizontal="distributed" vertical="center"/>
    </xf>
    <xf numFmtId="0" fontId="28" fillId="0" borderId="46" xfId="0" applyFont="1" applyBorder="1" applyAlignment="1" applyProtection="1">
      <alignment horizontal="distributed" vertical="center"/>
    </xf>
    <xf numFmtId="0" fontId="33" fillId="0" borderId="25" xfId="0" applyFont="1" applyBorder="1" applyAlignment="1" applyProtection="1">
      <alignment horizontal="left" vertical="center" wrapText="1" indent="1"/>
      <protection locked="0"/>
    </xf>
    <xf numFmtId="0" fontId="33" fillId="0" borderId="23" xfId="0" applyFont="1" applyBorder="1" applyAlignment="1" applyProtection="1">
      <alignment horizontal="left" vertical="center" wrapText="1" indent="1"/>
      <protection locked="0"/>
    </xf>
    <xf numFmtId="0" fontId="33" fillId="0" borderId="28" xfId="0" applyFont="1" applyBorder="1" applyAlignment="1" applyProtection="1">
      <alignment horizontal="left" vertical="center" wrapText="1" indent="1"/>
      <protection locked="0"/>
    </xf>
    <xf numFmtId="0" fontId="33" fillId="0" borderId="31" xfId="0" applyFont="1" applyBorder="1" applyAlignment="1" applyProtection="1">
      <alignment horizontal="left" vertical="center" wrapText="1" indent="1"/>
      <protection locked="0"/>
    </xf>
    <xf numFmtId="0" fontId="33" fillId="0" borderId="0" xfId="0" applyFont="1" applyBorder="1" applyAlignment="1" applyProtection="1">
      <alignment horizontal="left" vertical="center" wrapText="1" indent="1"/>
      <protection locked="0"/>
    </xf>
    <xf numFmtId="0" fontId="33" fillId="0" borderId="21" xfId="0" applyFont="1" applyBorder="1" applyAlignment="1" applyProtection="1">
      <alignment horizontal="left" vertical="center" wrapText="1" indent="1"/>
      <protection locked="0"/>
    </xf>
    <xf numFmtId="0" fontId="33" fillId="0" borderId="47" xfId="0" applyFont="1" applyBorder="1" applyAlignment="1" applyProtection="1">
      <alignment horizontal="left" vertical="center" wrapText="1" indent="1"/>
      <protection locked="0"/>
    </xf>
    <xf numFmtId="0" fontId="33" fillId="0" borderId="45" xfId="0" applyFont="1" applyBorder="1" applyAlignment="1" applyProtection="1">
      <alignment horizontal="left" vertical="center" wrapText="1" indent="1"/>
      <protection locked="0"/>
    </xf>
    <xf numFmtId="0" fontId="33" fillId="0" borderId="50" xfId="0" applyFont="1" applyBorder="1" applyAlignment="1" applyProtection="1">
      <alignment horizontal="left" vertical="center" wrapText="1" indent="1"/>
      <protection locked="0"/>
    </xf>
    <xf numFmtId="0" fontId="28" fillId="0" borderId="25" xfId="0" applyFont="1" applyBorder="1" applyAlignment="1" applyProtection="1">
      <alignment horizontal="left" vertical="center" shrinkToFit="1"/>
    </xf>
    <xf numFmtId="0" fontId="28" fillId="0" borderId="23" xfId="0" applyFont="1" applyBorder="1" applyAlignment="1" applyProtection="1">
      <alignment horizontal="left" vertical="center" shrinkToFit="1"/>
    </xf>
    <xf numFmtId="0" fontId="32" fillId="0" borderId="22" xfId="0" applyFont="1" applyBorder="1" applyAlignment="1" applyProtection="1">
      <alignment horizontal="center" vertical="center" shrinkToFit="1"/>
      <protection locked="0"/>
    </xf>
    <xf numFmtId="0" fontId="32" fillId="0" borderId="23" xfId="0" applyFont="1" applyBorder="1" applyAlignment="1" applyProtection="1">
      <alignment horizontal="center" vertical="center" shrinkToFit="1"/>
      <protection locked="0"/>
    </xf>
    <xf numFmtId="0" fontId="32" fillId="0" borderId="24" xfId="0" applyFont="1" applyBorder="1" applyAlignment="1" applyProtection="1">
      <alignment horizontal="center" vertical="center" shrinkToFit="1"/>
      <protection locked="0"/>
    </xf>
    <xf numFmtId="0" fontId="32" fillId="0" borderId="29" xfId="0" applyFont="1" applyBorder="1" applyAlignment="1" applyProtection="1">
      <alignment horizontal="center" vertical="center" shrinkToFit="1"/>
      <protection locked="0"/>
    </xf>
    <xf numFmtId="0" fontId="32" fillId="0" borderId="0" xfId="0" applyFont="1" applyBorder="1" applyAlignment="1" applyProtection="1">
      <alignment horizontal="center" vertical="center" shrinkToFit="1"/>
      <protection locked="0"/>
    </xf>
    <xf numFmtId="0" fontId="32" fillId="0" borderId="30" xfId="0" applyFont="1" applyBorder="1" applyAlignment="1" applyProtection="1">
      <alignment horizontal="center" vertical="center" shrinkToFit="1"/>
      <protection locked="0"/>
    </xf>
    <xf numFmtId="0" fontId="32" fillId="0" borderId="44" xfId="0" applyFont="1" applyBorder="1" applyAlignment="1" applyProtection="1">
      <alignment horizontal="center" vertical="center" shrinkToFit="1"/>
      <protection locked="0"/>
    </xf>
    <xf numFmtId="0" fontId="32" fillId="0" borderId="45" xfId="0" applyFont="1" applyBorder="1" applyAlignment="1" applyProtection="1">
      <alignment horizontal="center" vertical="center" shrinkToFit="1"/>
      <protection locked="0"/>
    </xf>
    <xf numFmtId="0" fontId="32" fillId="0" borderId="46" xfId="0" applyFont="1" applyBorder="1" applyAlignment="1" applyProtection="1">
      <alignment horizontal="center" vertical="center" shrinkToFit="1"/>
      <protection locked="0"/>
    </xf>
    <xf numFmtId="0" fontId="32" fillId="0" borderId="25" xfId="0" applyNumberFormat="1" applyFont="1" applyBorder="1" applyAlignment="1" applyProtection="1">
      <alignment horizontal="center" vertical="center" shrinkToFit="1"/>
      <protection locked="0"/>
    </xf>
    <xf numFmtId="0" fontId="32" fillId="0" borderId="23" xfId="0" applyNumberFormat="1" applyFont="1" applyBorder="1" applyAlignment="1" applyProtection="1">
      <alignment horizontal="center" vertical="center" shrinkToFit="1"/>
      <protection locked="0"/>
    </xf>
    <xf numFmtId="0" fontId="32" fillId="0" borderId="24" xfId="0" applyNumberFormat="1" applyFont="1" applyBorder="1" applyAlignment="1" applyProtection="1">
      <alignment horizontal="center" vertical="center" shrinkToFit="1"/>
      <protection locked="0"/>
    </xf>
    <xf numFmtId="0" fontId="32" fillId="0" borderId="31" xfId="0" applyNumberFormat="1" applyFont="1" applyBorder="1" applyAlignment="1" applyProtection="1">
      <alignment horizontal="center" vertical="center" shrinkToFit="1"/>
      <protection locked="0"/>
    </xf>
    <xf numFmtId="0" fontId="32" fillId="0" borderId="0" xfId="0" applyNumberFormat="1" applyFont="1" applyBorder="1" applyAlignment="1" applyProtection="1">
      <alignment horizontal="center" vertical="center" shrinkToFit="1"/>
      <protection locked="0"/>
    </xf>
    <xf numFmtId="0" fontId="32" fillId="0" borderId="30" xfId="0" applyNumberFormat="1" applyFont="1" applyBorder="1" applyAlignment="1" applyProtection="1">
      <alignment horizontal="center" vertical="center" shrinkToFit="1"/>
      <protection locked="0"/>
    </xf>
    <xf numFmtId="0" fontId="32" fillId="0" borderId="47" xfId="0" applyNumberFormat="1" applyFont="1" applyBorder="1" applyAlignment="1" applyProtection="1">
      <alignment horizontal="center" vertical="center" shrinkToFit="1"/>
      <protection locked="0"/>
    </xf>
    <xf numFmtId="0" fontId="32" fillId="0" borderId="45" xfId="0" applyNumberFormat="1" applyFont="1" applyBorder="1" applyAlignment="1" applyProtection="1">
      <alignment horizontal="center" vertical="center" shrinkToFit="1"/>
      <protection locked="0"/>
    </xf>
    <xf numFmtId="0" fontId="32" fillId="0" borderId="46" xfId="0" applyNumberFormat="1" applyFont="1" applyBorder="1" applyAlignment="1" applyProtection="1">
      <alignment horizontal="center" vertical="center" shrinkToFit="1"/>
      <protection locked="0"/>
    </xf>
    <xf numFmtId="0" fontId="33" fillId="0" borderId="26" xfId="0" applyNumberFormat="1" applyFont="1" applyBorder="1" applyAlignment="1" applyProtection="1">
      <alignment horizontal="center" vertical="center"/>
      <protection locked="0"/>
    </xf>
    <xf numFmtId="0" fontId="33" fillId="0" borderId="32" xfId="0" applyNumberFormat="1" applyFont="1" applyBorder="1" applyAlignment="1" applyProtection="1">
      <alignment horizontal="center" vertical="center"/>
      <protection locked="0"/>
    </xf>
    <xf numFmtId="177" fontId="28" fillId="0" borderId="0" xfId="0" applyNumberFormat="1" applyFont="1" applyBorder="1" applyAlignment="1" applyProtection="1">
      <alignment horizontal="left" vertical="center" shrinkToFit="1"/>
      <protection locked="0"/>
    </xf>
    <xf numFmtId="177" fontId="25" fillId="0" borderId="0" xfId="0" applyNumberFormat="1" applyFont="1" applyAlignment="1">
      <alignment horizontal="left" vertical="center" shrinkToFit="1"/>
    </xf>
    <xf numFmtId="0" fontId="25" fillId="0" borderId="0" xfId="0" applyFont="1" applyAlignment="1">
      <alignment horizontal="left" vertical="center" shrinkToFit="1"/>
    </xf>
    <xf numFmtId="0" fontId="82" fillId="0" borderId="0" xfId="0" applyFont="1" applyBorder="1" applyAlignment="1">
      <alignment vertical="center"/>
    </xf>
    <xf numFmtId="0" fontId="82" fillId="0" borderId="0" xfId="0" applyFont="1" applyAlignment="1">
      <alignment vertical="center"/>
    </xf>
    <xf numFmtId="0" fontId="23" fillId="0" borderId="0" xfId="0" applyFont="1" applyBorder="1" applyAlignment="1">
      <alignment horizontal="center" vertical="center"/>
    </xf>
    <xf numFmtId="0" fontId="30" fillId="0" borderId="0" xfId="0" applyFont="1" applyBorder="1" applyAlignment="1" applyProtection="1">
      <alignment horizontal="center" vertical="center"/>
    </xf>
    <xf numFmtId="0" fontId="30" fillId="0" borderId="0" xfId="0" applyFont="1" applyAlignment="1" applyProtection="1">
      <alignment vertical="center" shrinkToFit="1"/>
      <protection locked="0"/>
    </xf>
    <xf numFmtId="0" fontId="25" fillId="0" borderId="0" xfId="0" applyFont="1" applyAlignment="1" applyProtection="1">
      <alignment vertical="center" shrinkToFit="1"/>
      <protection locked="0"/>
    </xf>
    <xf numFmtId="0" fontId="25" fillId="0" borderId="21" xfId="0" applyFont="1" applyBorder="1" applyAlignment="1" applyProtection="1">
      <alignment vertical="center" shrinkToFit="1"/>
      <protection locked="0"/>
    </xf>
    <xf numFmtId="0" fontId="28" fillId="0" borderId="0" xfId="0" applyNumberFormat="1" applyFont="1" applyBorder="1" applyAlignment="1" applyProtection="1">
      <alignment vertical="center" shrinkToFit="1"/>
      <protection locked="0"/>
    </xf>
    <xf numFmtId="0" fontId="25" fillId="0" borderId="21" xfId="0" applyFont="1" applyBorder="1" applyAlignment="1">
      <alignment vertical="center"/>
    </xf>
    <xf numFmtId="0" fontId="28" fillId="0" borderId="0" xfId="0" applyFont="1" applyBorder="1" applyAlignment="1" applyProtection="1">
      <alignment horizontal="center" vertical="center"/>
    </xf>
    <xf numFmtId="0" fontId="23" fillId="0" borderId="0" xfId="0" applyFont="1" applyAlignment="1" applyProtection="1">
      <alignment vertical="center" wrapText="1"/>
      <protection locked="0"/>
    </xf>
    <xf numFmtId="0" fontId="28" fillId="0" borderId="47" xfId="0" applyFont="1" applyBorder="1" applyAlignment="1" applyProtection="1">
      <alignment horizontal="left" vertical="center" shrinkToFit="1"/>
    </xf>
    <xf numFmtId="0" fontId="28" fillId="0" borderId="45" xfId="0" applyFont="1" applyBorder="1" applyAlignment="1" applyProtection="1">
      <alignment horizontal="left" vertical="center" shrinkToFit="1"/>
    </xf>
    <xf numFmtId="0" fontId="25" fillId="0" borderId="31" xfId="0" applyFont="1" applyBorder="1" applyAlignment="1" applyProtection="1">
      <alignment vertical="center"/>
      <protection locked="0"/>
    </xf>
    <xf numFmtId="0" fontId="25" fillId="0" borderId="47" xfId="0" applyFont="1" applyBorder="1" applyAlignment="1">
      <alignment vertical="center"/>
    </xf>
    <xf numFmtId="0" fontId="25" fillId="0" borderId="45" xfId="0" applyFont="1" applyBorder="1" applyAlignment="1">
      <alignment vertical="center"/>
    </xf>
    <xf numFmtId="0" fontId="25" fillId="0" borderId="50" xfId="0" applyFont="1" applyBorder="1" applyAlignment="1">
      <alignment vertical="center"/>
    </xf>
    <xf numFmtId="0" fontId="28" fillId="0" borderId="0" xfId="0" applyFont="1" applyBorder="1" applyAlignment="1">
      <alignment vertical="center" wrapText="1"/>
    </xf>
    <xf numFmtId="0" fontId="28" fillId="0" borderId="0" xfId="0" applyFont="1" applyAlignment="1">
      <alignment vertical="center" wrapText="1"/>
    </xf>
    <xf numFmtId="0" fontId="28" fillId="0" borderId="0" xfId="0" applyFont="1" applyAlignment="1">
      <alignment vertical="center"/>
    </xf>
    <xf numFmtId="0" fontId="28" fillId="0" borderId="0" xfId="0" applyFont="1" applyBorder="1" applyAlignment="1">
      <alignment vertical="center"/>
    </xf>
    <xf numFmtId="0" fontId="27" fillId="0" borderId="0" xfId="0" applyFont="1" applyAlignment="1" applyProtection="1">
      <alignment vertical="center" wrapText="1"/>
    </xf>
    <xf numFmtId="0" fontId="83" fillId="0" borderId="0" xfId="0" applyFont="1" applyAlignment="1" applyProtection="1">
      <alignment horizontal="center" vertical="center" wrapText="1"/>
    </xf>
    <xf numFmtId="0" fontId="34" fillId="0" borderId="57" xfId="0" applyFont="1" applyBorder="1" applyAlignment="1" applyProtection="1">
      <alignment horizontal="center" vertical="center"/>
    </xf>
    <xf numFmtId="0" fontId="34" fillId="0" borderId="53" xfId="0" applyFont="1" applyBorder="1" applyAlignment="1" applyProtection="1">
      <alignment horizontal="center" vertical="center"/>
    </xf>
    <xf numFmtId="0" fontId="34" fillId="0" borderId="31" xfId="0" applyFont="1" applyBorder="1" applyAlignment="1" applyProtection="1">
      <alignment horizontal="center" vertical="center"/>
    </xf>
    <xf numFmtId="0" fontId="34" fillId="0" borderId="0" xfId="0" applyFont="1" applyBorder="1" applyAlignment="1" applyProtection="1">
      <alignment horizontal="center" vertical="center"/>
    </xf>
    <xf numFmtId="0" fontId="35" fillId="0" borderId="53" xfId="0" applyNumberFormat="1" applyFont="1" applyBorder="1" applyAlignment="1" applyProtection="1">
      <alignment horizontal="center" vertical="center" shrinkToFit="1"/>
      <protection locked="0"/>
    </xf>
    <xf numFmtId="0" fontId="35" fillId="0" borderId="55" xfId="0" applyNumberFormat="1" applyFont="1" applyBorder="1" applyAlignment="1" applyProtection="1">
      <alignment horizontal="center" vertical="center" shrinkToFit="1"/>
      <protection locked="0"/>
    </xf>
    <xf numFmtId="0" fontId="35" fillId="0" borderId="0" xfId="0" applyNumberFormat="1" applyFont="1" applyBorder="1" applyAlignment="1" applyProtection="1">
      <alignment horizontal="center" vertical="center" shrinkToFit="1"/>
      <protection locked="0"/>
    </xf>
    <xf numFmtId="0" fontId="35" fillId="0" borderId="21" xfId="0" applyNumberFormat="1" applyFont="1" applyBorder="1" applyAlignment="1" applyProtection="1">
      <alignment horizontal="center" vertical="center" shrinkToFit="1"/>
      <protection locked="0"/>
    </xf>
    <xf numFmtId="0" fontId="30" fillId="0" borderId="22" xfId="0" applyFont="1" applyBorder="1" applyAlignment="1" applyProtection="1">
      <alignment horizontal="center" vertical="top" shrinkToFit="1"/>
    </xf>
    <xf numFmtId="0" fontId="30" fillId="0" borderId="23" xfId="0" applyFont="1" applyBorder="1" applyAlignment="1" applyProtection="1">
      <alignment horizontal="center" vertical="top" shrinkToFit="1"/>
    </xf>
    <xf numFmtId="0" fontId="30" fillId="0" borderId="28" xfId="0" applyFont="1" applyBorder="1" applyAlignment="1" applyProtection="1">
      <alignment horizontal="center" vertical="top" shrinkToFit="1"/>
    </xf>
    <xf numFmtId="0" fontId="28" fillId="0" borderId="22"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35" fillId="0" borderId="29" xfId="0" applyNumberFormat="1" applyFont="1" applyBorder="1" applyAlignment="1" applyProtection="1">
      <alignment horizontal="center" vertical="center" shrinkToFit="1"/>
      <protection locked="0"/>
    </xf>
    <xf numFmtId="0" fontId="35" fillId="0" borderId="52" xfId="0" applyNumberFormat="1" applyFont="1" applyBorder="1" applyAlignment="1" applyProtection="1">
      <alignment horizontal="center" vertical="center" shrinkToFit="1"/>
      <protection locked="0"/>
    </xf>
    <xf numFmtId="0" fontId="35" fillId="0" borderId="10" xfId="0" applyNumberFormat="1" applyFont="1" applyBorder="1" applyAlignment="1" applyProtection="1">
      <alignment horizontal="center" vertical="center" shrinkToFit="1"/>
      <protection locked="0"/>
    </xf>
    <xf numFmtId="0" fontId="35" fillId="0" borderId="11" xfId="0" applyNumberFormat="1" applyFont="1" applyBorder="1" applyAlignment="1" applyProtection="1">
      <alignment horizontal="center" vertical="center" shrinkToFit="1"/>
      <protection locked="0"/>
    </xf>
    <xf numFmtId="0" fontId="34" fillId="0" borderId="61" xfId="0" applyFont="1" applyBorder="1" applyAlignment="1" applyProtection="1">
      <alignment horizontal="center" vertical="center"/>
    </xf>
    <xf numFmtId="0" fontId="34" fillId="0" borderId="10" xfId="0" applyFont="1" applyBorder="1" applyAlignment="1" applyProtection="1">
      <alignment horizontal="center" vertical="center"/>
    </xf>
    <xf numFmtId="0" fontId="28" fillId="0" borderId="0" xfId="0" applyNumberFormat="1" applyFont="1" applyBorder="1" applyAlignment="1" applyProtection="1">
      <alignment horizontal="center" vertical="center" shrinkToFit="1"/>
      <protection locked="0"/>
    </xf>
    <xf numFmtId="0" fontId="28" fillId="0" borderId="21" xfId="0" applyNumberFormat="1" applyFont="1" applyBorder="1" applyAlignment="1" applyProtection="1">
      <alignment horizontal="center" vertical="center" shrinkToFit="1"/>
      <protection locked="0"/>
    </xf>
    <xf numFmtId="0" fontId="28" fillId="0" borderId="10" xfId="0" applyNumberFormat="1" applyFont="1" applyBorder="1" applyAlignment="1" applyProtection="1">
      <alignment horizontal="center" vertical="center" shrinkToFit="1"/>
      <protection locked="0"/>
    </xf>
    <xf numFmtId="0" fontId="28" fillId="0" borderId="11" xfId="0" applyNumberFormat="1" applyFont="1" applyBorder="1" applyAlignment="1" applyProtection="1">
      <alignment horizontal="center" vertical="center" shrinkToFit="1"/>
      <protection locked="0"/>
    </xf>
    <xf numFmtId="0" fontId="28" fillId="0" borderId="54" xfId="0" applyFont="1" applyBorder="1" applyAlignment="1" applyProtection="1">
      <alignment horizontal="center" vertical="center"/>
    </xf>
    <xf numFmtId="0" fontId="28" fillId="0" borderId="53" xfId="0" applyFont="1" applyBorder="1" applyAlignment="1" applyProtection="1">
      <alignment horizontal="center" vertical="center"/>
    </xf>
    <xf numFmtId="0" fontId="28" fillId="0" borderId="55" xfId="0" applyFont="1" applyBorder="1" applyAlignment="1" applyProtection="1">
      <alignment horizontal="center" vertical="center"/>
    </xf>
    <xf numFmtId="0" fontId="28" fillId="0" borderId="44" xfId="0" applyFont="1" applyBorder="1" applyAlignment="1" applyProtection="1">
      <alignment horizontal="center" vertical="center"/>
    </xf>
    <xf numFmtId="0" fontId="28" fillId="0" borderId="45" xfId="0" applyFont="1" applyBorder="1" applyAlignment="1" applyProtection="1">
      <alignment horizontal="center" vertical="center"/>
    </xf>
    <xf numFmtId="0" fontId="28" fillId="0" borderId="50" xfId="0" applyFont="1" applyBorder="1" applyAlignment="1" applyProtection="1">
      <alignment horizontal="center" vertical="center"/>
    </xf>
    <xf numFmtId="0" fontId="28" fillId="0" borderId="13"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28" fillId="0" borderId="58" xfId="0" applyFont="1" applyBorder="1" applyAlignment="1" applyProtection="1">
      <alignment horizontal="center" vertical="center" shrinkToFit="1"/>
    </xf>
    <xf numFmtId="0" fontId="28" fillId="0" borderId="59" xfId="0" applyFont="1" applyBorder="1" applyAlignment="1" applyProtection="1">
      <alignment horizontal="center" vertical="center" shrinkToFit="1"/>
      <protection locked="0"/>
    </xf>
    <xf numFmtId="0" fontId="28" fillId="0" borderId="14" xfId="0" applyFont="1" applyBorder="1" applyAlignment="1" applyProtection="1">
      <alignment horizontal="center" vertical="center" shrinkToFit="1"/>
      <protection locked="0"/>
    </xf>
    <xf numFmtId="0" fontId="28" fillId="0" borderId="15" xfId="0" applyFont="1" applyBorder="1" applyAlignment="1" applyProtection="1">
      <alignment horizontal="center" vertical="center" shrinkToFit="1"/>
      <protection locked="0"/>
    </xf>
    <xf numFmtId="0" fontId="23" fillId="0" borderId="0" xfId="0" applyNumberFormat="1" applyFont="1" applyBorder="1" applyAlignment="1" applyProtection="1">
      <alignment horizontal="left" vertical="center" shrinkToFit="1"/>
      <protection locked="0"/>
    </xf>
    <xf numFmtId="0" fontId="25" fillId="0" borderId="0" xfId="0" applyFont="1" applyBorder="1" applyAlignment="1">
      <alignment horizontal="left" vertical="center"/>
    </xf>
    <xf numFmtId="0" fontId="25" fillId="0" borderId="10" xfId="0" applyFont="1" applyBorder="1" applyAlignment="1">
      <alignment horizontal="left" vertical="center"/>
    </xf>
    <xf numFmtId="0" fontId="24" fillId="0" borderId="0" xfId="0" applyFont="1" applyBorder="1" applyAlignment="1" applyProtection="1">
      <alignment vertical="center" wrapText="1"/>
      <protection locked="0"/>
    </xf>
    <xf numFmtId="0" fontId="25" fillId="0" borderId="0" xfId="0" applyFont="1" applyBorder="1" applyAlignment="1">
      <alignment vertical="center"/>
    </xf>
    <xf numFmtId="0" fontId="24" fillId="0" borderId="10" xfId="0" applyFont="1" applyBorder="1" applyAlignment="1" applyProtection="1">
      <alignment vertical="center" wrapText="1"/>
      <protection locked="0"/>
    </xf>
    <xf numFmtId="0" fontId="25" fillId="0" borderId="10" xfId="0" applyFont="1" applyBorder="1" applyAlignment="1">
      <alignment vertical="center" wrapText="1"/>
    </xf>
    <xf numFmtId="0" fontId="25" fillId="0" borderId="10" xfId="0" applyFont="1" applyBorder="1" applyAlignment="1">
      <alignment vertical="center"/>
    </xf>
    <xf numFmtId="0" fontId="25" fillId="0" borderId="54" xfId="0" applyFont="1" applyBorder="1" applyAlignment="1" applyProtection="1">
      <alignment horizontal="center" vertical="center" shrinkToFit="1"/>
    </xf>
    <xf numFmtId="0" fontId="25" fillId="0" borderId="56" xfId="0" applyFont="1" applyBorder="1" applyAlignment="1" applyProtection="1">
      <alignment horizontal="center" vertical="center" shrinkToFit="1"/>
    </xf>
    <xf numFmtId="0" fontId="25" fillId="0" borderId="29" xfId="0" applyFont="1" applyBorder="1" applyAlignment="1" applyProtection="1">
      <alignment horizontal="center" vertical="center" shrinkToFit="1"/>
    </xf>
    <xf numFmtId="0" fontId="25" fillId="0" borderId="30" xfId="0" applyFont="1" applyBorder="1" applyAlignment="1" applyProtection="1">
      <alignment horizontal="center" vertical="center" shrinkToFit="1"/>
    </xf>
    <xf numFmtId="0" fontId="25" fillId="0" borderId="52" xfId="0" applyFont="1" applyBorder="1" applyAlignment="1" applyProtection="1">
      <alignment horizontal="center" vertical="center" shrinkToFit="1"/>
    </xf>
    <xf numFmtId="0" fontId="25" fillId="0" borderId="60" xfId="0" applyFont="1" applyBorder="1" applyAlignment="1" applyProtection="1">
      <alignment horizontal="center" vertical="center" shrinkToFit="1"/>
    </xf>
    <xf numFmtId="0" fontId="28" fillId="0" borderId="10" xfId="0" applyFont="1" applyBorder="1" applyAlignment="1" applyProtection="1">
      <alignment horizontal="center" vertical="center"/>
    </xf>
    <xf numFmtId="0" fontId="82" fillId="0" borderId="0" xfId="0" applyFont="1" applyBorder="1" applyAlignment="1">
      <alignment vertical="center" shrinkToFit="1"/>
    </xf>
    <xf numFmtId="0" fontId="82" fillId="0" borderId="0" xfId="0" applyFont="1" applyBorder="1" applyAlignment="1">
      <alignment horizontal="left" vertical="center"/>
    </xf>
    <xf numFmtId="0" fontId="23" fillId="0" borderId="0" xfId="42" applyFont="1" applyAlignment="1">
      <alignment horizontal="left" vertical="center"/>
    </xf>
    <xf numFmtId="0" fontId="23" fillId="0" borderId="0" xfId="42" applyFont="1" applyAlignment="1">
      <alignment horizontal="left"/>
    </xf>
    <xf numFmtId="0" fontId="33" fillId="0" borderId="0" xfId="42" applyFont="1" applyBorder="1" applyAlignment="1">
      <alignment horizontal="distributed" vertical="center"/>
    </xf>
    <xf numFmtId="0" fontId="43" fillId="0" borderId="0" xfId="42" applyFont="1" applyAlignment="1">
      <alignment horizontal="distributed" vertical="center"/>
    </xf>
    <xf numFmtId="0" fontId="23" fillId="0" borderId="0" xfId="42" applyFont="1" applyBorder="1" applyAlignment="1">
      <alignment horizontal="right" vertical="center"/>
    </xf>
    <xf numFmtId="0" fontId="23" fillId="0" borderId="0" xfId="42" applyFont="1" applyBorder="1" applyAlignment="1">
      <alignment horizontal="left" vertical="center"/>
    </xf>
    <xf numFmtId="0" fontId="23" fillId="0" borderId="0" xfId="42" applyFont="1" applyBorder="1" applyAlignment="1">
      <alignment horizontal="distributed" vertical="center"/>
    </xf>
    <xf numFmtId="0" fontId="23" fillId="0" borderId="0" xfId="42" applyFont="1" applyBorder="1" applyAlignment="1">
      <alignment vertical="center"/>
    </xf>
    <xf numFmtId="0" fontId="25" fillId="0" borderId="0" xfId="0" applyFont="1" applyAlignment="1">
      <alignment horizontal="right" vertical="center"/>
    </xf>
    <xf numFmtId="0" fontId="23" fillId="0" borderId="0" xfId="42" applyFont="1" applyBorder="1" applyAlignment="1">
      <alignment vertical="top" wrapText="1"/>
    </xf>
    <xf numFmtId="0" fontId="25" fillId="0" borderId="0" xfId="0" applyFont="1" applyAlignment="1">
      <alignment vertical="top" wrapText="1"/>
    </xf>
    <xf numFmtId="0" fontId="41" fillId="0" borderId="0" xfId="42" applyFont="1" applyAlignment="1">
      <alignment horizontal="center" vertical="center"/>
    </xf>
    <xf numFmtId="0" fontId="41" fillId="0" borderId="45" xfId="42" applyFont="1" applyBorder="1" applyAlignment="1">
      <alignment horizontal="center" vertical="center"/>
    </xf>
    <xf numFmtId="0" fontId="23" fillId="0" borderId="0" xfId="42" applyFont="1" applyBorder="1" applyAlignment="1">
      <alignment horizontal="center" vertical="center"/>
    </xf>
    <xf numFmtId="0" fontId="23" fillId="0" borderId="0" xfId="42" applyFont="1" applyBorder="1" applyAlignment="1">
      <alignment horizontal="left" vertical="center" indent="4"/>
    </xf>
    <xf numFmtId="0" fontId="41" fillId="0" borderId="0" xfId="42" applyFont="1" applyBorder="1" applyAlignment="1">
      <alignment horizontal="center" vertical="center"/>
    </xf>
    <xf numFmtId="0" fontId="23" fillId="0" borderId="19" xfId="42" applyFont="1" applyBorder="1" applyAlignment="1">
      <alignment horizontal="distributed" vertical="center" justifyLastLine="1"/>
    </xf>
    <xf numFmtId="0" fontId="23" fillId="0" borderId="17" xfId="42" applyFont="1" applyBorder="1" applyAlignment="1">
      <alignment horizontal="distributed" vertical="center" justifyLastLine="1"/>
    </xf>
    <xf numFmtId="0" fontId="23" fillId="0" borderId="18" xfId="42" applyFont="1" applyBorder="1" applyAlignment="1">
      <alignment horizontal="distributed" vertical="center" justifyLastLine="1"/>
    </xf>
    <xf numFmtId="0" fontId="23" fillId="0" borderId="23" xfId="42" applyFont="1" applyBorder="1" applyAlignment="1" applyProtection="1">
      <alignment horizontal="distributed" vertical="center"/>
      <protection locked="0"/>
    </xf>
    <xf numFmtId="0" fontId="23" fillId="0" borderId="0" xfId="42" applyFont="1" applyBorder="1" applyAlignment="1" applyProtection="1">
      <alignment horizontal="distributed" vertical="center"/>
      <protection locked="0"/>
    </xf>
    <xf numFmtId="0" fontId="23" fillId="0" borderId="45" xfId="42" applyFont="1" applyBorder="1" applyAlignment="1" applyProtection="1">
      <alignment horizontal="distributed" vertical="center"/>
      <protection locked="0"/>
    </xf>
    <xf numFmtId="0" fontId="23" fillId="0" borderId="45" xfId="42" applyFont="1" applyBorder="1" applyAlignment="1">
      <alignment horizontal="distributed" vertical="center"/>
    </xf>
    <xf numFmtId="0" fontId="23" fillId="0" borderId="45" xfId="42" applyFont="1" applyBorder="1" applyAlignment="1">
      <alignment vertical="center"/>
    </xf>
    <xf numFmtId="0" fontId="23" fillId="0" borderId="23" xfId="42" applyFont="1" applyBorder="1" applyAlignment="1">
      <alignment horizontal="center"/>
    </xf>
    <xf numFmtId="0" fontId="23" fillId="0" borderId="45" xfId="42" applyFont="1" applyBorder="1" applyAlignment="1">
      <alignment horizontal="center" vertical="top"/>
    </xf>
    <xf numFmtId="0" fontId="23" fillId="0" borderId="23" xfId="42" applyFont="1" applyBorder="1" applyAlignment="1">
      <alignment horizontal="left" vertical="center"/>
    </xf>
    <xf numFmtId="0" fontId="85" fillId="0" borderId="0" xfId="43" applyFont="1" applyBorder="1" applyAlignment="1">
      <alignment horizontal="left" vertical="top" wrapText="1"/>
    </xf>
    <xf numFmtId="0" fontId="85" fillId="0" borderId="0" xfId="43" applyFont="1" applyBorder="1" applyAlignment="1">
      <alignment horizontal="left" vertical="top"/>
    </xf>
    <xf numFmtId="0" fontId="23" fillId="0" borderId="25" xfId="42" applyFont="1" applyBorder="1" applyAlignment="1">
      <alignment horizontal="left" vertical="center" wrapText="1" indent="1"/>
    </xf>
    <xf numFmtId="0" fontId="25" fillId="0" borderId="23" xfId="0" applyFont="1" applyBorder="1" applyAlignment="1">
      <alignment horizontal="left" vertical="center" wrapText="1" indent="1"/>
    </xf>
    <xf numFmtId="0" fontId="25" fillId="0" borderId="24" xfId="0" applyFont="1" applyBorder="1" applyAlignment="1">
      <alignment horizontal="left" vertical="center" wrapText="1" indent="1"/>
    </xf>
    <xf numFmtId="0" fontId="25" fillId="0" borderId="31" xfId="0" applyFont="1" applyBorder="1" applyAlignment="1">
      <alignment horizontal="left" vertical="center" wrapText="1" indent="1"/>
    </xf>
    <xf numFmtId="0" fontId="25" fillId="0" borderId="0" xfId="0" applyFont="1" applyAlignment="1">
      <alignment horizontal="left" vertical="center" wrapText="1" indent="1"/>
    </xf>
    <xf numFmtId="0" fontId="25" fillId="0" borderId="30" xfId="0" applyFont="1" applyBorder="1" applyAlignment="1">
      <alignment horizontal="left" vertical="center" wrapText="1" indent="1"/>
    </xf>
    <xf numFmtId="0" fontId="25" fillId="0" borderId="47" xfId="0" applyFont="1" applyBorder="1" applyAlignment="1">
      <alignment horizontal="left" vertical="center" wrapText="1" indent="1"/>
    </xf>
    <xf numFmtId="0" fontId="25" fillId="0" borderId="45" xfId="0" applyFont="1" applyBorder="1" applyAlignment="1">
      <alignment horizontal="left" vertical="center" wrapText="1" indent="1"/>
    </xf>
    <xf numFmtId="0" fontId="25" fillId="0" borderId="46" xfId="0" applyFont="1" applyBorder="1" applyAlignment="1">
      <alignment horizontal="left" vertical="center" wrapText="1" indent="1"/>
    </xf>
    <xf numFmtId="0" fontId="23" fillId="0" borderId="23" xfId="42" applyFont="1" applyBorder="1" applyAlignment="1">
      <alignment horizontal="left" vertical="center" shrinkToFit="1"/>
    </xf>
    <xf numFmtId="0" fontId="25" fillId="0" borderId="23" xfId="0" applyFont="1" applyBorder="1" applyAlignment="1">
      <alignment horizontal="left" vertical="center" shrinkToFit="1"/>
    </xf>
    <xf numFmtId="0" fontId="23" fillId="0" borderId="0" xfId="42" applyFont="1" applyBorder="1" applyAlignment="1">
      <alignment horizontal="left" vertical="center" indent="1" shrinkToFit="1"/>
    </xf>
    <xf numFmtId="0" fontId="25" fillId="0" borderId="0" xfId="0" applyFont="1" applyAlignment="1">
      <alignment horizontal="left" vertical="center" indent="1" shrinkToFit="1"/>
    </xf>
    <xf numFmtId="0" fontId="25" fillId="0" borderId="30" xfId="0" applyFont="1" applyBorder="1" applyAlignment="1">
      <alignment horizontal="left" vertical="center" indent="1" shrinkToFit="1"/>
    </xf>
    <xf numFmtId="0" fontId="25" fillId="0" borderId="30" xfId="0" applyFont="1" applyBorder="1" applyAlignment="1">
      <alignment vertical="top" wrapText="1"/>
    </xf>
    <xf numFmtId="0" fontId="25" fillId="0" borderId="45" xfId="0" applyFont="1" applyBorder="1" applyAlignment="1">
      <alignment vertical="top" wrapText="1"/>
    </xf>
    <xf numFmtId="0" fontId="25" fillId="0" borderId="46" xfId="0" applyFont="1" applyBorder="1" applyAlignment="1">
      <alignment vertical="top" wrapText="1"/>
    </xf>
    <xf numFmtId="0" fontId="47" fillId="0" borderId="23" xfId="43" applyFont="1" applyBorder="1" applyAlignment="1">
      <alignment horizontal="center" vertical="center"/>
    </xf>
    <xf numFmtId="0" fontId="47" fillId="0" borderId="23" xfId="43" applyFont="1" applyBorder="1" applyAlignment="1">
      <alignment horizontal="left" vertical="center"/>
    </xf>
    <xf numFmtId="0" fontId="47" fillId="0" borderId="0" xfId="43" applyFont="1" applyBorder="1" applyAlignment="1">
      <alignment horizontal="left" vertical="center"/>
    </xf>
    <xf numFmtId="0" fontId="47" fillId="0" borderId="45" xfId="43" applyFont="1" applyBorder="1" applyAlignment="1">
      <alignment horizontal="left" vertical="center"/>
    </xf>
    <xf numFmtId="0" fontId="44" fillId="0" borderId="0" xfId="43" applyFont="1" applyBorder="1" applyAlignment="1">
      <alignment horizontal="left" vertical="center"/>
    </xf>
    <xf numFmtId="0" fontId="47" fillId="0" borderId="23" xfId="43" applyFont="1" applyBorder="1" applyAlignment="1">
      <alignment horizontal="left"/>
    </xf>
    <xf numFmtId="0" fontId="49" fillId="0" borderId="0" xfId="43" applyFont="1" applyBorder="1" applyAlignment="1">
      <alignment horizontal="center" vertical="center"/>
    </xf>
    <xf numFmtId="0" fontId="49" fillId="0" borderId="45" xfId="43" applyFont="1" applyBorder="1" applyAlignment="1">
      <alignment horizontal="center" vertical="center"/>
    </xf>
    <xf numFmtId="0" fontId="50" fillId="0" borderId="25" xfId="43" applyFont="1" applyBorder="1" applyAlignment="1">
      <alignment horizontal="center" vertical="center"/>
    </xf>
    <xf numFmtId="0" fontId="50" fillId="0" borderId="23" xfId="43" applyFont="1" applyBorder="1" applyAlignment="1">
      <alignment horizontal="center" vertical="center"/>
    </xf>
    <xf numFmtId="0" fontId="50" fillId="0" borderId="24" xfId="43" applyFont="1" applyBorder="1" applyAlignment="1">
      <alignment horizontal="center" vertical="center"/>
    </xf>
    <xf numFmtId="0" fontId="50" fillId="0" borderId="47" xfId="43" applyFont="1" applyBorder="1" applyAlignment="1">
      <alignment horizontal="center" vertical="center"/>
    </xf>
    <xf numFmtId="0" fontId="50" fillId="0" borderId="45" xfId="43" applyFont="1" applyBorder="1" applyAlignment="1">
      <alignment horizontal="center" vertical="center"/>
    </xf>
    <xf numFmtId="0" fontId="50" fillId="0" borderId="46" xfId="43" applyFont="1" applyBorder="1" applyAlignment="1">
      <alignment horizontal="center" vertical="center"/>
    </xf>
    <xf numFmtId="0" fontId="48" fillId="0" borderId="25" xfId="43" applyFont="1" applyBorder="1" applyAlignment="1">
      <alignment horizontal="center"/>
    </xf>
    <xf numFmtId="0" fontId="48" fillId="0" borderId="23" xfId="43" applyFont="1" applyBorder="1" applyAlignment="1">
      <alignment horizontal="center"/>
    </xf>
    <xf numFmtId="0" fontId="48" fillId="0" borderId="24" xfId="43" applyFont="1" applyBorder="1" applyAlignment="1">
      <alignment horizontal="center"/>
    </xf>
    <xf numFmtId="0" fontId="48" fillId="0" borderId="31" xfId="43" applyFont="1" applyBorder="1" applyAlignment="1">
      <alignment horizontal="center"/>
    </xf>
    <xf numFmtId="0" fontId="48" fillId="0" borderId="0" xfId="43" applyFont="1" applyBorder="1" applyAlignment="1">
      <alignment horizontal="center"/>
    </xf>
    <xf numFmtId="0" fontId="48" fillId="0" borderId="30" xfId="43" applyFont="1" applyBorder="1" applyAlignment="1">
      <alignment horizontal="center"/>
    </xf>
    <xf numFmtId="0" fontId="48" fillId="0" borderId="47" xfId="43" applyFont="1" applyBorder="1" applyAlignment="1">
      <alignment horizontal="center"/>
    </xf>
    <xf numFmtId="0" fontId="48" fillId="0" borderId="45" xfId="43" applyFont="1" applyBorder="1" applyAlignment="1">
      <alignment horizontal="center"/>
    </xf>
    <xf numFmtId="0" fontId="48" fillId="0" borderId="46" xfId="43" applyFont="1" applyBorder="1" applyAlignment="1">
      <alignment horizontal="center"/>
    </xf>
    <xf numFmtId="0" fontId="47" fillId="0" borderId="0" xfId="43" applyFont="1" applyBorder="1" applyAlignment="1">
      <alignment horizontal="center" vertical="center"/>
    </xf>
    <xf numFmtId="0" fontId="63" fillId="0" borderId="0" xfId="43" applyFont="1" applyBorder="1" applyAlignment="1">
      <alignment horizontal="center" vertical="center"/>
    </xf>
    <xf numFmtId="0" fontId="78" fillId="0" borderId="0" xfId="43" applyFont="1" applyBorder="1" applyAlignment="1">
      <alignment horizontal="left" vertical="center"/>
    </xf>
    <xf numFmtId="0" fontId="47" fillId="0" borderId="0" xfId="43" applyFont="1" applyBorder="1" applyAlignment="1">
      <alignment horizontal="distributed" vertical="center"/>
    </xf>
    <xf numFmtId="0" fontId="59" fillId="0" borderId="0" xfId="43" applyFont="1" applyBorder="1" applyAlignment="1">
      <alignment horizontal="left" vertical="top"/>
    </xf>
    <xf numFmtId="0" fontId="59" fillId="0" borderId="0" xfId="43" applyFont="1" applyBorder="1" applyAlignment="1">
      <alignment horizontal="center" vertical="top"/>
    </xf>
    <xf numFmtId="0" fontId="51" fillId="0" borderId="0" xfId="43" applyFont="1" applyAlignment="1">
      <alignment horizontal="center" vertical="center"/>
    </xf>
    <xf numFmtId="0" fontId="53" fillId="0" borderId="0" xfId="43" applyFont="1" applyBorder="1" applyAlignment="1">
      <alignment horizontal="center" vertical="center"/>
    </xf>
    <xf numFmtId="0" fontId="53" fillId="0" borderId="45" xfId="43" applyFont="1" applyBorder="1" applyAlignment="1">
      <alignment horizontal="center" vertical="center"/>
    </xf>
    <xf numFmtId="0" fontId="57" fillId="0" borderId="0" xfId="43" applyFont="1" applyBorder="1" applyAlignment="1">
      <alignment horizontal="center" vertical="center"/>
    </xf>
    <xf numFmtId="0" fontId="67" fillId="0" borderId="19" xfId="43" applyFont="1" applyBorder="1" applyAlignment="1">
      <alignment horizontal="distributed" vertical="center" justifyLastLine="1"/>
    </xf>
    <xf numFmtId="0" fontId="67" fillId="0" borderId="17" xfId="43" applyFont="1" applyBorder="1" applyAlignment="1">
      <alignment horizontal="distributed" vertical="center" justifyLastLine="1"/>
    </xf>
    <xf numFmtId="0" fontId="67" fillId="0" borderId="18" xfId="43" applyFont="1" applyBorder="1" applyAlignment="1">
      <alignment horizontal="distributed" vertical="center" justifyLastLine="1"/>
    </xf>
    <xf numFmtId="0" fontId="65" fillId="0" borderId="0" xfId="43" applyFont="1" applyAlignment="1">
      <alignment horizontal="center" vertical="center"/>
    </xf>
    <xf numFmtId="0" fontId="64" fillId="0" borderId="0" xfId="43" applyFont="1" applyAlignment="1">
      <alignment horizontal="center" vertical="center"/>
    </xf>
    <xf numFmtId="0" fontId="64" fillId="0" borderId="0" xfId="43" applyFont="1" applyAlignment="1">
      <alignment horizontal="left" vertical="center"/>
    </xf>
    <xf numFmtId="0" fontId="67" fillId="0" borderId="0" xfId="43" applyFont="1" applyBorder="1" applyAlignment="1">
      <alignment horizontal="left"/>
    </xf>
    <xf numFmtId="0" fontId="68" fillId="0" borderId="0" xfId="43" applyFont="1" applyBorder="1" applyAlignment="1">
      <alignment horizontal="center" vertical="center"/>
    </xf>
    <xf numFmtId="0" fontId="67" fillId="0" borderId="23" xfId="43" applyFont="1" applyBorder="1" applyAlignment="1" applyProtection="1">
      <alignment horizontal="distributed" vertical="center"/>
      <protection locked="0"/>
    </xf>
    <xf numFmtId="0" fontId="67" fillId="0" borderId="0" xfId="43" applyFont="1" applyBorder="1" applyAlignment="1" applyProtection="1">
      <alignment horizontal="distributed" vertical="center"/>
      <protection locked="0"/>
    </xf>
    <xf numFmtId="0" fontId="67" fillId="0" borderId="45" xfId="43" applyFont="1" applyBorder="1" applyAlignment="1" applyProtection="1">
      <alignment horizontal="distributed" vertical="center"/>
      <protection locked="0"/>
    </xf>
    <xf numFmtId="0" fontId="69" fillId="0" borderId="0" xfId="43" applyFont="1" applyBorder="1" applyAlignment="1">
      <alignment horizontal="left" vertical="top"/>
    </xf>
    <xf numFmtId="0" fontId="69" fillId="0" borderId="45" xfId="43" applyFont="1" applyBorder="1" applyAlignment="1">
      <alignment horizontal="left" vertical="top"/>
    </xf>
    <xf numFmtId="0" fontId="67" fillId="0" borderId="0" xfId="43" applyFont="1" applyBorder="1" applyAlignment="1">
      <alignment horizontal="distributed" vertical="center"/>
    </xf>
    <xf numFmtId="0" fontId="69" fillId="0" borderId="0" xfId="43" applyFont="1" applyBorder="1" applyAlignment="1">
      <alignment horizontal="left" vertical="center"/>
    </xf>
    <xf numFmtId="0" fontId="67" fillId="0" borderId="45" xfId="43" applyFont="1" applyBorder="1" applyAlignment="1">
      <alignment horizontal="distributed" vertical="center"/>
    </xf>
    <xf numFmtId="0" fontId="69" fillId="0" borderId="0" xfId="43" applyFont="1" applyBorder="1" applyAlignment="1">
      <alignment horizontal="center" vertical="top"/>
    </xf>
    <xf numFmtId="0" fontId="70" fillId="0" borderId="45" xfId="43" applyFont="1" applyBorder="1" applyAlignment="1">
      <alignment horizontal="center" vertical="center" shrinkToFit="1"/>
    </xf>
    <xf numFmtId="0" fontId="69" fillId="0" borderId="45" xfId="43" applyFont="1" applyBorder="1" applyAlignment="1">
      <alignment horizontal="center" vertical="top"/>
    </xf>
    <xf numFmtId="0" fontId="67" fillId="0" borderId="0" xfId="43" applyFont="1" applyBorder="1" applyAlignment="1">
      <alignment horizontal="left" vertical="center"/>
    </xf>
    <xf numFmtId="0" fontId="70" fillId="0" borderId="0" xfId="43" applyFont="1" applyBorder="1" applyAlignment="1">
      <alignment horizontal="right" vertical="center"/>
    </xf>
    <xf numFmtId="0" fontId="72" fillId="0" borderId="0" xfId="43" applyFont="1" applyBorder="1" applyAlignment="1">
      <alignment horizontal="center" vertical="center"/>
    </xf>
    <xf numFmtId="0" fontId="68" fillId="0" borderId="0" xfId="43" applyFont="1" applyBorder="1" applyAlignment="1">
      <alignment horizontal="center" vertical="center" shrinkToFit="1"/>
    </xf>
    <xf numFmtId="0" fontId="76" fillId="0" borderId="0" xfId="43" applyFont="1" applyBorder="1" applyAlignment="1">
      <alignment wrapText="1"/>
    </xf>
    <xf numFmtId="0" fontId="77" fillId="0" borderId="0" xfId="0" applyFont="1" applyAlignment="1">
      <alignment vertical="center" wrapText="1"/>
    </xf>
    <xf numFmtId="0" fontId="67" fillId="0" borderId="0" xfId="43" applyFont="1" applyBorder="1" applyAlignment="1">
      <alignment horizontal="center" vertical="center"/>
    </xf>
    <xf numFmtId="0" fontId="67" fillId="0" borderId="45" xfId="43" applyFont="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標準 2" xfId="42" xr:uid="{289760C1-E7C5-48E0-BC2C-F91ECEA8FBCA}"/>
    <cellStyle name="標準 3" xfId="43" xr:uid="{3808A4DF-6671-45F6-A3FB-8230F0E0B778}"/>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19</xdr:col>
      <xdr:colOff>133355</xdr:colOff>
      <xdr:row>10</xdr:row>
      <xdr:rowOff>9529</xdr:rowOff>
    </xdr:from>
    <xdr:to>
      <xdr:col>20</xdr:col>
      <xdr:colOff>66676</xdr:colOff>
      <xdr:row>11</xdr:row>
      <xdr:rowOff>19050</xdr:rowOff>
    </xdr:to>
    <xdr:cxnSp macro="">
      <xdr:nvCxnSpPr>
        <xdr:cNvPr id="96" name="カギ線コネクタ 95">
          <a:extLst>
            <a:ext uri="{FF2B5EF4-FFF2-40B4-BE49-F238E27FC236}">
              <a16:creationId xmlns:a16="http://schemas.microsoft.com/office/drawing/2014/main" id="{00000000-0008-0000-0300-000060000000}"/>
            </a:ext>
          </a:extLst>
        </xdr:cNvPr>
        <xdr:cNvCxnSpPr/>
      </xdr:nvCxnSpPr>
      <xdr:spPr>
        <a:xfrm rot="16200000" flipV="1">
          <a:off x="4233867" y="1585917"/>
          <a:ext cx="180971" cy="171446"/>
        </a:xfrm>
        <a:prstGeom prst="bentConnector3">
          <a:avLst>
            <a:gd name="adj1" fmla="val -2635"/>
          </a:avLst>
        </a:prstGeom>
        <a:ln>
          <a:solidFill>
            <a:schemeClr val="tx1"/>
          </a:solidFill>
          <a:headEnd w="sm" len="med"/>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9</xdr:col>
          <xdr:colOff>600075</xdr:colOff>
          <xdr:row>62</xdr:row>
          <xdr:rowOff>142875</xdr:rowOff>
        </xdr:to>
        <xdr:sp macro="" textlink="">
          <xdr:nvSpPr>
            <xdr:cNvPr id="15362" name="Object 2" hidden="1">
              <a:extLst>
                <a:ext uri="{63B3BB69-23CF-44E3-9099-C40C66FF867C}">
                  <a14:compatExt spid="_x0000_s15362"/>
                </a:ext>
                <a:ext uri="{FF2B5EF4-FFF2-40B4-BE49-F238E27FC236}">
                  <a16:creationId xmlns:a16="http://schemas.microsoft.com/office/drawing/2014/main" id="{00000000-0008-0000-0800-000002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352426</xdr:colOff>
      <xdr:row>59</xdr:row>
      <xdr:rowOff>161925</xdr:rowOff>
    </xdr:from>
    <xdr:to>
      <xdr:col>9</xdr:col>
      <xdr:colOff>428626</xdr:colOff>
      <xdr:row>63</xdr:row>
      <xdr:rowOff>47625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52426" y="10277475"/>
          <a:ext cx="624840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軽自動車</a:t>
          </a:r>
          <a:r>
            <a:rPr kumimoji="1" lang="en-US" altLang="ja-JP" sz="1100"/>
            <a:t>】</a:t>
          </a:r>
          <a:r>
            <a:rPr kumimoji="1" lang="ja-JP" altLang="en-US" sz="1100"/>
            <a:t>は</a:t>
          </a:r>
          <a:r>
            <a:rPr kumimoji="1" lang="ja-JP" altLang="ja-JP" sz="1100">
              <a:solidFill>
                <a:schemeClr val="dk1"/>
              </a:solidFill>
              <a:effectLst/>
              <a:latin typeface="+mn-lt"/>
              <a:ea typeface="+mn-ea"/>
              <a:cs typeface="+mn-cs"/>
            </a:rPr>
            <a:t>使用の本拠の位置</a:t>
          </a:r>
          <a:r>
            <a:rPr kumimoji="1" lang="ja-JP" altLang="en-US" sz="1100">
              <a:solidFill>
                <a:schemeClr val="dk1"/>
              </a:solidFill>
              <a:effectLst/>
              <a:latin typeface="+mn-lt"/>
              <a:ea typeface="+mn-ea"/>
              <a:cs typeface="+mn-cs"/>
            </a:rPr>
            <a:t>が</a:t>
          </a:r>
          <a:r>
            <a:rPr kumimoji="1" lang="ja-JP" altLang="en-US" sz="1100"/>
            <a:t>秋田市河辺、秋田市雄和</a:t>
          </a:r>
          <a:r>
            <a:rPr kumimoji="1" lang="ja-JP" altLang="ja-JP" sz="1100">
              <a:solidFill>
                <a:schemeClr val="dk1"/>
              </a:solidFill>
              <a:effectLst/>
              <a:latin typeface="+mn-lt"/>
              <a:ea typeface="+mn-ea"/>
              <a:cs typeface="+mn-cs"/>
            </a:rPr>
            <a:t>及び秋田市以外の地域</a:t>
          </a:r>
          <a:r>
            <a:rPr kumimoji="1" lang="ja-JP" altLang="en-US" sz="1100">
              <a:solidFill>
                <a:schemeClr val="dk1"/>
              </a:solidFill>
              <a:effectLst/>
              <a:latin typeface="+mn-lt"/>
              <a:ea typeface="+mn-ea"/>
              <a:cs typeface="+mn-cs"/>
            </a:rPr>
            <a:t>であれば</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保管場所届出</a:t>
          </a:r>
          <a:r>
            <a:rPr kumimoji="1" lang="ja-JP" altLang="en-US" sz="1100">
              <a:solidFill>
                <a:schemeClr val="dk1"/>
              </a:solidFill>
              <a:effectLst/>
              <a:latin typeface="+mn-lt"/>
              <a:ea typeface="+mn-ea"/>
              <a:cs typeface="+mn-cs"/>
            </a:rPr>
            <a:t>は不要です</a:t>
          </a:r>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76200</xdr:colOff>
          <xdr:row>13</xdr:row>
          <xdr:rowOff>85725</xdr:rowOff>
        </xdr:from>
        <xdr:to>
          <xdr:col>50</xdr:col>
          <xdr:colOff>66675</xdr:colOff>
          <xdr:row>30</xdr:row>
          <xdr:rowOff>123825</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900-000002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29</xdr:col>
      <xdr:colOff>190500</xdr:colOff>
      <xdr:row>2</xdr:row>
      <xdr:rowOff>61595</xdr:rowOff>
    </xdr:from>
    <xdr:to>
      <xdr:col>35</xdr:col>
      <xdr:colOff>134620</xdr:colOff>
      <xdr:row>4</xdr:row>
      <xdr:rowOff>67310</xdr:rowOff>
    </xdr:to>
    <xdr:pic>
      <xdr:nvPicPr>
        <xdr:cNvPr id="2" name="図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tretch>
          <a:fillRect/>
        </a:stretch>
      </xdr:blipFill>
      <xdr:spPr>
        <a:xfrm>
          <a:off x="6057900" y="594995"/>
          <a:ext cx="1144270" cy="596265"/>
        </a:xfrm>
        <a:prstGeom prst="rect">
          <a:avLst/>
        </a:prstGeom>
        <a:noFill/>
      </xdr:spPr>
    </xdr:pic>
    <xdr:clientData/>
  </xdr:twoCellAnchor>
  <xdr:twoCellAnchor>
    <xdr:from>
      <xdr:col>30</xdr:col>
      <xdr:colOff>177165</xdr:colOff>
      <xdr:row>3</xdr:row>
      <xdr:rowOff>203835</xdr:rowOff>
    </xdr:from>
    <xdr:to>
      <xdr:col>36</xdr:col>
      <xdr:colOff>108585</xdr:colOff>
      <xdr:row>12</xdr:row>
      <xdr:rowOff>162560</xdr:rowOff>
    </xdr:to>
    <xdr:cxnSp macro="">
      <xdr:nvCxnSpPr>
        <xdr:cNvPr id="4" name="直線コネクタ 4">
          <a:extLst>
            <a:ext uri="{FF2B5EF4-FFF2-40B4-BE49-F238E27FC236}">
              <a16:creationId xmlns:a16="http://schemas.microsoft.com/office/drawing/2014/main" id="{00000000-0008-0000-0900-000004000000}"/>
            </a:ext>
          </a:extLst>
        </xdr:cNvPr>
        <xdr:cNvCxnSpPr/>
      </xdr:nvCxnSpPr>
      <xdr:spPr>
        <a:xfrm flipV="1">
          <a:off x="6244590" y="1032510"/>
          <a:ext cx="1131570" cy="179705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163195</xdr:colOff>
      <xdr:row>2</xdr:row>
      <xdr:rowOff>201295</xdr:rowOff>
    </xdr:from>
    <xdr:to>
      <xdr:col>50</xdr:col>
      <xdr:colOff>179070</xdr:colOff>
      <xdr:row>3</xdr:row>
      <xdr:rowOff>191135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7230745" y="734695"/>
          <a:ext cx="3016250" cy="2851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②保管場所に接する道路の幅員を記入する。</a:t>
          </a:r>
        </a:p>
      </xdr:txBody>
    </xdr:sp>
    <xdr:clientData/>
  </xdr:twoCellAnchor>
  <xdr:twoCellAnchor>
    <xdr:from>
      <xdr:col>40</xdr:col>
      <xdr:colOff>145415</xdr:colOff>
      <xdr:row>28</xdr:row>
      <xdr:rowOff>156845</xdr:rowOff>
    </xdr:from>
    <xdr:to>
      <xdr:col>41</xdr:col>
      <xdr:colOff>140335</xdr:colOff>
      <xdr:row>31</xdr:row>
      <xdr:rowOff>46990</xdr:rowOff>
    </xdr:to>
    <xdr:cxnSp macro="">
      <xdr:nvCxnSpPr>
        <xdr:cNvPr id="6" name="直線コネクタ 6">
          <a:extLst>
            <a:ext uri="{FF2B5EF4-FFF2-40B4-BE49-F238E27FC236}">
              <a16:creationId xmlns:a16="http://schemas.microsoft.com/office/drawing/2014/main" id="{00000000-0008-0000-0900-000006000000}"/>
            </a:ext>
          </a:extLst>
        </xdr:cNvPr>
        <xdr:cNvCxnSpPr/>
      </xdr:nvCxnSpPr>
      <xdr:spPr>
        <a:xfrm>
          <a:off x="8213090" y="5871845"/>
          <a:ext cx="194945" cy="46164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199390</xdr:colOff>
      <xdr:row>30</xdr:row>
      <xdr:rowOff>162560</xdr:rowOff>
    </xdr:from>
    <xdr:to>
      <xdr:col>51</xdr:col>
      <xdr:colOff>101600</xdr:colOff>
      <xdr:row>36</xdr:row>
      <xdr:rowOff>81643</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7411176" y="6272167"/>
          <a:ext cx="3167924" cy="1062083"/>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④今回申請の保管場所の寸法を記入する。</a:t>
          </a:r>
          <a:endParaRPr kumimoji="1" lang="en-US" altLang="ja-JP" sz="1100"/>
        </a:p>
        <a:p>
          <a:endParaRPr kumimoji="1" lang="en-US" altLang="ja-JP" sz="1100"/>
        </a:p>
        <a:p>
          <a:r>
            <a:rPr kumimoji="1" lang="ja-JP" altLang="en-US" sz="1100"/>
            <a:t>⑤ 複数の自動車を保管する駐車場の場合は</a:t>
          </a:r>
          <a:endParaRPr kumimoji="1" lang="en-US" altLang="ja-JP" sz="1100"/>
        </a:p>
        <a:p>
          <a:r>
            <a:rPr kumimoji="1" lang="ja-JP" altLang="en-US" sz="1100"/>
            <a:t>　</a:t>
          </a:r>
          <a:r>
            <a:rPr kumimoji="1" lang="ja-JP" altLang="en-US" sz="1100" baseline="0"/>
            <a:t> </a:t>
          </a:r>
          <a:r>
            <a:rPr kumimoji="1" lang="ja-JP" altLang="en-US" sz="1100"/>
            <a:t> 全ての保管場所を明示する。</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12</xdr:row>
          <xdr:rowOff>95250</xdr:rowOff>
        </xdr:from>
        <xdr:to>
          <xdr:col>26</xdr:col>
          <xdr:colOff>104775</xdr:colOff>
          <xdr:row>33</xdr:row>
          <xdr:rowOff>9525</xdr:rowOff>
        </xdr:to>
        <xdr:sp macro="" textlink="">
          <xdr:nvSpPr>
            <xdr:cNvPr id="4097" name="オブジェクト 2" descr="rId1" hidden="1">
              <a:extLst>
                <a:ext uri="{63B3BB69-23CF-44E3-9099-C40C66FF867C}">
                  <a14:compatExt spid="_x0000_s4097"/>
                </a:ext>
                <a:ext uri="{FF2B5EF4-FFF2-40B4-BE49-F238E27FC236}">
                  <a16:creationId xmlns:a16="http://schemas.microsoft.com/office/drawing/2014/main" id="{00000000-0008-0000-09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167005</xdr:colOff>
      <xdr:row>27</xdr:row>
      <xdr:rowOff>111125</xdr:rowOff>
    </xdr:from>
    <xdr:to>
      <xdr:col>15</xdr:col>
      <xdr:colOff>167005</xdr:colOff>
      <xdr:row>29</xdr:row>
      <xdr:rowOff>70485</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flipH="1" flipV="1">
          <a:off x="2633980" y="5635625"/>
          <a:ext cx="600075" cy="34036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xdr:colOff>
      <xdr:row>26</xdr:row>
      <xdr:rowOff>45085</xdr:rowOff>
    </xdr:from>
    <xdr:to>
      <xdr:col>14</xdr:col>
      <xdr:colOff>116205</xdr:colOff>
      <xdr:row>27</xdr:row>
      <xdr:rowOff>167640</xdr:rowOff>
    </xdr:to>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937260" y="5379085"/>
          <a:ext cx="2045970" cy="3130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①申請場所をマーカーする。</a:t>
          </a:r>
        </a:p>
      </xdr:txBody>
    </xdr:sp>
    <xdr:clientData/>
  </xdr:twoCellAnchor>
  <xdr:twoCellAnchor>
    <xdr:from>
      <xdr:col>38</xdr:col>
      <xdr:colOff>54610</xdr:colOff>
      <xdr:row>12</xdr:row>
      <xdr:rowOff>113665</xdr:rowOff>
    </xdr:from>
    <xdr:to>
      <xdr:col>39</xdr:col>
      <xdr:colOff>160655</xdr:colOff>
      <xdr:row>17</xdr:row>
      <xdr:rowOff>122555</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flipH="1">
          <a:off x="7722235" y="2780665"/>
          <a:ext cx="306070" cy="96139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67945</xdr:colOff>
      <xdr:row>11</xdr:row>
      <xdr:rowOff>40640</xdr:rowOff>
    </xdr:from>
    <xdr:to>
      <xdr:col>48</xdr:col>
      <xdr:colOff>55880</xdr:colOff>
      <xdr:row>12</xdr:row>
      <xdr:rowOff>135890</xdr:rowOff>
    </xdr:to>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7935595" y="2517140"/>
          <a:ext cx="1788160" cy="2857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③申請者宅を記入する。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123825</xdr:colOff>
      <xdr:row>7</xdr:row>
      <xdr:rowOff>142875</xdr:rowOff>
    </xdr:from>
    <xdr:to>
      <xdr:col>8</xdr:col>
      <xdr:colOff>114300</xdr:colOff>
      <xdr:row>9</xdr:row>
      <xdr:rowOff>57785</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990600" y="2238375"/>
          <a:ext cx="790575" cy="29591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AR P顏眞楷書体H"/>
            <a:ea typeface="AR P顏眞楷書体H"/>
          </a:endParaRPr>
        </a:p>
      </xdr:txBody>
    </xdr:sp>
    <xdr:clientData/>
  </xdr:twoCellAnchor>
  <xdr:twoCellAnchor>
    <xdr:from>
      <xdr:col>19</xdr:col>
      <xdr:colOff>133350</xdr:colOff>
      <xdr:row>7</xdr:row>
      <xdr:rowOff>125730</xdr:rowOff>
    </xdr:from>
    <xdr:to>
      <xdr:col>24</xdr:col>
      <xdr:colOff>47625</xdr:colOff>
      <xdr:row>9</xdr:row>
      <xdr:rowOff>78740</xdr:rowOff>
    </xdr:to>
    <xdr:sp macro="" textlink="">
      <xdr:nvSpPr>
        <xdr:cNvPr id="3" name="円/楕円 2">
          <a:extLst>
            <a:ext uri="{FF2B5EF4-FFF2-40B4-BE49-F238E27FC236}">
              <a16:creationId xmlns:a16="http://schemas.microsoft.com/office/drawing/2014/main" id="{00000000-0008-0000-0A00-000003000000}"/>
            </a:ext>
          </a:extLst>
        </xdr:cNvPr>
        <xdr:cNvSpPr/>
      </xdr:nvSpPr>
      <xdr:spPr>
        <a:xfrm>
          <a:off x="4000500" y="2221230"/>
          <a:ext cx="914400" cy="33401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AR P顏眞楷書体H"/>
            <a:ea typeface="AR P顏眞楷書体H"/>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83185</xdr:colOff>
      <xdr:row>27</xdr:row>
      <xdr:rowOff>92710</xdr:rowOff>
    </xdr:from>
    <xdr:to>
      <xdr:col>37</xdr:col>
      <xdr:colOff>104775</xdr:colOff>
      <xdr:row>28</xdr:row>
      <xdr:rowOff>48260</xdr:rowOff>
    </xdr:to>
    <xdr:cxnSp macro="">
      <xdr:nvCxnSpPr>
        <xdr:cNvPr id="2" name="直線矢印コネクタ 1">
          <a:extLst>
            <a:ext uri="{FF2B5EF4-FFF2-40B4-BE49-F238E27FC236}">
              <a16:creationId xmlns:a16="http://schemas.microsoft.com/office/drawing/2014/main" id="{00000000-0008-0000-0B00-000002000000}"/>
            </a:ext>
          </a:extLst>
        </xdr:cNvPr>
        <xdr:cNvCxnSpPr/>
      </xdr:nvCxnSpPr>
      <xdr:spPr>
        <a:xfrm>
          <a:off x="7226935" y="6179185"/>
          <a:ext cx="221615" cy="146050"/>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152399</xdr:colOff>
      <xdr:row>36</xdr:row>
      <xdr:rowOff>9526</xdr:rowOff>
    </xdr:from>
    <xdr:to>
      <xdr:col>58</xdr:col>
      <xdr:colOff>114299</xdr:colOff>
      <xdr:row>41</xdr:row>
      <xdr:rowOff>158751</xdr:rowOff>
    </xdr:to>
    <xdr:sp macro="" textlink="">
      <xdr:nvSpPr>
        <xdr:cNvPr id="3" name="テキスト 2">
          <a:extLst>
            <a:ext uri="{FF2B5EF4-FFF2-40B4-BE49-F238E27FC236}">
              <a16:creationId xmlns:a16="http://schemas.microsoft.com/office/drawing/2014/main" id="{00000000-0008-0000-0B00-000003000000}"/>
            </a:ext>
          </a:extLst>
        </xdr:cNvPr>
        <xdr:cNvSpPr txBox="1"/>
      </xdr:nvSpPr>
      <xdr:spPr>
        <a:xfrm>
          <a:off x="7096124" y="7810501"/>
          <a:ext cx="4562475" cy="1149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900"/>
            <a:t>※　「保管場所証明申請書」の申請者住所が「県外」、使用の本拠・保管場所の位置が「県内」となるような例外的なケースの場合は、保管場所使用承諾証明書の「保管場所の使用者」欄は、実際に車両を使用する県内の使用者の住所、氏名を記載して下さい。</a:t>
          </a:r>
        </a:p>
        <a:p>
          <a:r>
            <a:rPr kumimoji="1" lang="ja-JP" altLang="en-US" sz="900"/>
            <a:t>　　　【例　　申請者　本店（東京）　実際に使用する者　秋田支店（秋田市）】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oleObject" Target="../embeddings/oleObject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8AF68-CD88-4C24-820C-B94FB59EF632}">
  <dimension ref="A1:I28"/>
  <sheetViews>
    <sheetView showGridLines="0" tabSelected="1" view="pageBreakPreview" zoomScaleNormal="100" zoomScaleSheetLayoutView="100" workbookViewId="0">
      <selection activeCell="D13" sqref="D13"/>
    </sheetView>
  </sheetViews>
  <sheetFormatPr defaultRowHeight="13.5" x14ac:dyDescent="0.15"/>
  <cols>
    <col min="1" max="1" width="2.375" customWidth="1"/>
    <col min="2" max="2" width="2.5" customWidth="1"/>
    <col min="3" max="3" width="3.375" customWidth="1"/>
    <col min="4" max="4" width="87.875" customWidth="1"/>
  </cols>
  <sheetData>
    <row r="1" spans="1:9" ht="18" x14ac:dyDescent="0.15">
      <c r="A1" s="69"/>
      <c r="B1" s="71" t="s">
        <v>132</v>
      </c>
      <c r="C1" s="70"/>
      <c r="D1" s="70"/>
    </row>
    <row r="2" spans="1:9" ht="18" x14ac:dyDescent="0.15">
      <c r="A2" s="69"/>
      <c r="B2" s="71" t="s">
        <v>288</v>
      </c>
      <c r="C2" s="70"/>
      <c r="D2" s="70"/>
    </row>
    <row r="3" spans="1:9" s="82" customFormat="1" ht="18" x14ac:dyDescent="0.15">
      <c r="B3" s="75"/>
    </row>
    <row r="4" spans="1:9" ht="18" x14ac:dyDescent="0.15">
      <c r="A4" s="75" t="s">
        <v>181</v>
      </c>
      <c r="C4" s="75"/>
      <c r="D4" s="75"/>
      <c r="E4" s="75"/>
      <c r="F4" s="75"/>
      <c r="G4" s="75"/>
      <c r="H4" s="75"/>
      <c r="I4" s="75"/>
    </row>
    <row r="5" spans="1:9" ht="18" customHeight="1" x14ac:dyDescent="0.15">
      <c r="A5" s="69"/>
      <c r="B5" s="75" t="s">
        <v>320</v>
      </c>
      <c r="C5" s="75"/>
      <c r="D5" s="75"/>
      <c r="E5" s="75"/>
      <c r="F5" s="75"/>
      <c r="G5" s="75"/>
      <c r="H5" s="75"/>
      <c r="I5" s="75"/>
    </row>
    <row r="6" spans="1:9" ht="18" customHeight="1" x14ac:dyDescent="0.15">
      <c r="A6" s="69"/>
      <c r="B6" s="75" t="s">
        <v>290</v>
      </c>
      <c r="C6" s="75"/>
      <c r="D6" s="75"/>
      <c r="E6" s="75"/>
      <c r="F6" s="75"/>
      <c r="G6" s="75"/>
      <c r="H6" s="75"/>
      <c r="I6" s="75"/>
    </row>
    <row r="7" spans="1:9" s="75" customFormat="1" ht="21" customHeight="1" x14ac:dyDescent="0.15">
      <c r="C7" s="245" t="s">
        <v>326</v>
      </c>
    </row>
    <row r="8" spans="1:9" s="75" customFormat="1" ht="95.25" customHeight="1" x14ac:dyDescent="0.15">
      <c r="C8" s="245"/>
      <c r="D8" s="244" t="s">
        <v>327</v>
      </c>
    </row>
    <row r="9" spans="1:9" s="75" customFormat="1" ht="21" customHeight="1" x14ac:dyDescent="0.15">
      <c r="B9" s="75" t="s">
        <v>306</v>
      </c>
    </row>
    <row r="10" spans="1:9" s="75" customFormat="1" ht="23.25" customHeight="1" x14ac:dyDescent="0.15">
      <c r="C10" s="73" t="s">
        <v>182</v>
      </c>
      <c r="D10" s="75" t="s">
        <v>305</v>
      </c>
    </row>
    <row r="11" spans="1:9" ht="19.5" customHeight="1" x14ac:dyDescent="0.15">
      <c r="A11" s="69"/>
      <c r="B11" s="70"/>
      <c r="C11" s="73" t="s">
        <v>121</v>
      </c>
      <c r="D11" s="71" t="s">
        <v>122</v>
      </c>
    </row>
    <row r="12" spans="1:9" ht="52.5" customHeight="1" x14ac:dyDescent="0.15">
      <c r="A12" s="69"/>
      <c r="B12" s="70"/>
      <c r="C12" s="70"/>
      <c r="D12" s="246" t="s">
        <v>329</v>
      </c>
    </row>
    <row r="13" spans="1:9" ht="66" customHeight="1" x14ac:dyDescent="0.15">
      <c r="A13" s="69"/>
      <c r="B13" s="70"/>
      <c r="C13" s="70"/>
      <c r="D13" s="72" t="s">
        <v>123</v>
      </c>
    </row>
    <row r="14" spans="1:9" ht="21.75" customHeight="1" x14ac:dyDescent="0.15">
      <c r="A14" s="69"/>
      <c r="B14" s="70"/>
      <c r="C14" s="73" t="s">
        <v>124</v>
      </c>
      <c r="D14" s="71" t="s">
        <v>125</v>
      </c>
    </row>
    <row r="15" spans="1:9" ht="22.5" customHeight="1" x14ac:dyDescent="0.15">
      <c r="A15" s="69"/>
      <c r="B15" s="70"/>
      <c r="C15" s="70"/>
      <c r="D15" s="71" t="s">
        <v>126</v>
      </c>
    </row>
    <row r="16" spans="1:9" ht="22.5" customHeight="1" x14ac:dyDescent="0.15">
      <c r="A16" s="69"/>
      <c r="B16" s="70"/>
      <c r="C16" s="70"/>
      <c r="D16" s="71" t="s">
        <v>127</v>
      </c>
    </row>
    <row r="17" spans="1:4" ht="36" x14ac:dyDescent="0.15">
      <c r="A17" s="69"/>
      <c r="B17" s="70"/>
      <c r="C17" s="70"/>
      <c r="D17" s="72" t="s">
        <v>314</v>
      </c>
    </row>
    <row r="18" spans="1:4" ht="34.5" customHeight="1" x14ac:dyDescent="0.15">
      <c r="A18" s="69"/>
      <c r="B18" s="70"/>
      <c r="C18" s="70"/>
      <c r="D18" s="218" t="s">
        <v>317</v>
      </c>
    </row>
    <row r="19" spans="1:4" ht="18" x14ac:dyDescent="0.15">
      <c r="A19" s="69"/>
      <c r="B19" s="71" t="s">
        <v>128</v>
      </c>
      <c r="C19" s="70"/>
      <c r="D19" s="70"/>
    </row>
    <row r="20" spans="1:4" s="75" customFormat="1" ht="57.75" customHeight="1" x14ac:dyDescent="0.15">
      <c r="C20" s="255" t="s">
        <v>330</v>
      </c>
      <c r="D20" s="256"/>
    </row>
    <row r="21" spans="1:4" ht="37.5" customHeight="1" x14ac:dyDescent="0.15">
      <c r="A21" s="69"/>
      <c r="B21" s="70"/>
      <c r="C21" s="255" t="s">
        <v>321</v>
      </c>
      <c r="D21" s="259"/>
    </row>
    <row r="22" spans="1:4" ht="18" x14ac:dyDescent="0.15">
      <c r="A22" s="69"/>
      <c r="B22" s="71" t="s">
        <v>129</v>
      </c>
      <c r="C22" s="70"/>
      <c r="D22" s="70"/>
    </row>
    <row r="23" spans="1:4" ht="43.5" customHeight="1" x14ac:dyDescent="0.15">
      <c r="A23" s="69"/>
      <c r="B23" s="70"/>
      <c r="C23" s="257" t="s">
        <v>344</v>
      </c>
      <c r="D23" s="258"/>
    </row>
    <row r="24" spans="1:4" ht="21.75" customHeight="1" x14ac:dyDescent="0.15">
      <c r="A24" s="69"/>
      <c r="B24" s="70"/>
      <c r="C24" s="257" t="s">
        <v>130</v>
      </c>
      <c r="D24" s="258"/>
    </row>
    <row r="25" spans="1:4" ht="22.5" customHeight="1" x14ac:dyDescent="0.15">
      <c r="A25" s="69"/>
      <c r="B25" s="70"/>
      <c r="C25" s="257" t="s">
        <v>131</v>
      </c>
      <c r="D25" s="258"/>
    </row>
    <row r="26" spans="1:4" ht="45" customHeight="1" x14ac:dyDescent="0.15">
      <c r="A26" s="69"/>
      <c r="B26" s="70"/>
      <c r="C26" s="257" t="s">
        <v>261</v>
      </c>
      <c r="D26" s="258"/>
    </row>
    <row r="27" spans="1:4" ht="18" x14ac:dyDescent="0.15">
      <c r="A27" s="69"/>
      <c r="B27" s="75" t="s">
        <v>258</v>
      </c>
      <c r="C27" s="74"/>
      <c r="D27" s="74"/>
    </row>
    <row r="28" spans="1:4" ht="51" customHeight="1" x14ac:dyDescent="0.15">
      <c r="A28" s="69"/>
      <c r="B28" s="70"/>
      <c r="C28" s="257" t="s">
        <v>259</v>
      </c>
      <c r="D28" s="258"/>
    </row>
  </sheetData>
  <mergeCells count="7">
    <mergeCell ref="C20:D20"/>
    <mergeCell ref="C28:D28"/>
    <mergeCell ref="C24:D24"/>
    <mergeCell ref="C25:D25"/>
    <mergeCell ref="C26:D26"/>
    <mergeCell ref="C21:D21"/>
    <mergeCell ref="C23:D23"/>
  </mergeCells>
  <phoneticPr fontId="20"/>
  <printOptions horizontalCentered="1"/>
  <pageMargins left="0.39370078740157483" right="0.39370078740157483" top="0.78740157480314965" bottom="0.3937007874015748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FA06B-F6EB-48A4-9BFB-54C4581D22CB}">
  <dimension ref="B2:BA48"/>
  <sheetViews>
    <sheetView view="pageBreakPreview" zoomScale="70" zoomScaleNormal="55" zoomScaleSheetLayoutView="70" workbookViewId="0">
      <selection activeCell="BI29" sqref="BI29"/>
    </sheetView>
  </sheetViews>
  <sheetFormatPr defaultRowHeight="18.75" x14ac:dyDescent="0.4"/>
  <cols>
    <col min="1" max="1" width="3.125" style="108" customWidth="1"/>
    <col min="2" max="2" width="3" style="108" customWidth="1"/>
    <col min="3" max="52" width="2.625" style="108" customWidth="1"/>
    <col min="53" max="53" width="3" style="108" customWidth="1"/>
    <col min="54" max="64" width="2.625" style="108" customWidth="1"/>
    <col min="65" max="65" width="9" style="108" customWidth="1"/>
    <col min="66" max="16384" width="9" style="108"/>
  </cols>
  <sheetData>
    <row r="2" spans="2:53" ht="23.25" customHeight="1" x14ac:dyDescent="0.4">
      <c r="B2" s="530" t="s">
        <v>230</v>
      </c>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BA2" s="109"/>
    </row>
    <row r="3" spans="2:53" ht="23.25" customHeight="1" x14ac:dyDescent="0.4">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row>
    <row r="4" spans="2:53" ht="23.25" customHeight="1" x14ac:dyDescent="0.4">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row>
    <row r="5" spans="2:53" ht="16.5" customHeight="1" x14ac:dyDescent="0.4">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row>
    <row r="6" spans="2:53" ht="15" customHeight="1" x14ac:dyDescent="0.4">
      <c r="B6" s="112"/>
      <c r="C6" s="531" t="s">
        <v>218</v>
      </c>
      <c r="D6" s="531"/>
      <c r="E6" s="531"/>
      <c r="F6" s="531"/>
      <c r="G6" s="531"/>
      <c r="H6" s="531"/>
      <c r="I6" s="531"/>
      <c r="J6" s="531"/>
      <c r="K6" s="531"/>
      <c r="L6" s="531"/>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4"/>
    </row>
    <row r="7" spans="2:53" ht="15" customHeight="1" x14ac:dyDescent="0.4">
      <c r="B7" s="115"/>
      <c r="C7" s="532" t="s">
        <v>219</v>
      </c>
      <c r="D7" s="532"/>
      <c r="E7" s="532"/>
      <c r="F7" s="532"/>
      <c r="G7" s="532"/>
      <c r="H7" s="532"/>
      <c r="I7" s="532"/>
      <c r="J7" s="532"/>
      <c r="K7" s="532"/>
      <c r="L7" s="532"/>
      <c r="M7" s="532"/>
      <c r="N7" s="532"/>
      <c r="O7" s="532"/>
      <c r="P7" s="532"/>
      <c r="Q7" s="532"/>
      <c r="R7" s="532"/>
      <c r="S7" s="532"/>
      <c r="T7" s="532"/>
      <c r="U7" s="532"/>
      <c r="V7" s="532"/>
      <c r="W7" s="532"/>
      <c r="X7" s="532"/>
      <c r="Y7" s="532"/>
      <c r="Z7" s="532"/>
      <c r="AA7" s="532"/>
      <c r="AB7" s="532"/>
      <c r="AC7" s="532"/>
      <c r="AD7" s="532"/>
      <c r="AE7" s="532"/>
      <c r="AF7" s="532"/>
      <c r="AG7" s="532"/>
      <c r="AH7" s="532"/>
      <c r="AI7" s="532"/>
      <c r="AJ7" s="532"/>
      <c r="AK7" s="532"/>
      <c r="AL7" s="532"/>
      <c r="AM7" s="532"/>
      <c r="AN7" s="532"/>
      <c r="AO7" s="532"/>
      <c r="AP7" s="532"/>
      <c r="AQ7" s="532"/>
      <c r="AR7" s="532"/>
      <c r="AS7" s="532"/>
      <c r="AT7" s="532"/>
      <c r="AU7" s="532"/>
      <c r="AV7" s="532"/>
      <c r="AW7" s="532"/>
      <c r="AX7" s="532"/>
      <c r="AY7" s="532"/>
      <c r="AZ7" s="532"/>
      <c r="BA7" s="116"/>
    </row>
    <row r="8" spans="2:53" ht="15" customHeight="1" x14ac:dyDescent="0.4">
      <c r="B8" s="115"/>
      <c r="C8" s="533"/>
      <c r="D8" s="533"/>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33"/>
      <c r="AS8" s="533"/>
      <c r="AT8" s="533"/>
      <c r="AU8" s="533"/>
      <c r="AV8" s="533"/>
      <c r="AW8" s="533"/>
      <c r="AX8" s="533"/>
      <c r="AY8" s="533"/>
      <c r="AZ8" s="533"/>
      <c r="BA8" s="116"/>
    </row>
    <row r="9" spans="2:53" ht="15" customHeight="1" x14ac:dyDescent="0.4">
      <c r="B9" s="115"/>
      <c r="C9" s="534" t="s">
        <v>231</v>
      </c>
      <c r="D9" s="535"/>
      <c r="E9" s="535"/>
      <c r="F9" s="535"/>
      <c r="G9" s="535"/>
      <c r="H9" s="535"/>
      <c r="I9" s="535"/>
      <c r="J9" s="535"/>
      <c r="K9" s="535"/>
      <c r="L9" s="535"/>
      <c r="M9" s="535"/>
      <c r="N9" s="535"/>
      <c r="O9" s="535"/>
      <c r="P9" s="535"/>
      <c r="Q9" s="535"/>
      <c r="R9" s="535"/>
      <c r="S9" s="535"/>
      <c r="T9" s="535"/>
      <c r="U9" s="535"/>
      <c r="V9" s="535"/>
      <c r="W9" s="535"/>
      <c r="X9" s="535"/>
      <c r="Y9" s="535"/>
      <c r="Z9" s="535"/>
      <c r="AA9" s="536"/>
      <c r="AB9" s="534" t="s">
        <v>232</v>
      </c>
      <c r="AC9" s="535"/>
      <c r="AD9" s="535"/>
      <c r="AE9" s="535"/>
      <c r="AF9" s="535"/>
      <c r="AG9" s="535"/>
      <c r="AH9" s="535"/>
      <c r="AI9" s="535"/>
      <c r="AJ9" s="535"/>
      <c r="AK9" s="535"/>
      <c r="AL9" s="535"/>
      <c r="AM9" s="535"/>
      <c r="AN9" s="535"/>
      <c r="AO9" s="535"/>
      <c r="AP9" s="535"/>
      <c r="AQ9" s="535"/>
      <c r="AR9" s="535"/>
      <c r="AS9" s="535"/>
      <c r="AT9" s="535"/>
      <c r="AU9" s="535"/>
      <c r="AV9" s="535"/>
      <c r="AW9" s="535"/>
      <c r="AX9" s="535"/>
      <c r="AY9" s="535"/>
      <c r="AZ9" s="536"/>
      <c r="BA9" s="116"/>
    </row>
    <row r="10" spans="2:53" ht="15" customHeight="1" x14ac:dyDescent="0.4">
      <c r="B10" s="115"/>
      <c r="C10" s="537"/>
      <c r="D10" s="538"/>
      <c r="E10" s="538"/>
      <c r="F10" s="538"/>
      <c r="G10" s="538"/>
      <c r="H10" s="538"/>
      <c r="I10" s="538"/>
      <c r="J10" s="538"/>
      <c r="K10" s="538"/>
      <c r="L10" s="538"/>
      <c r="M10" s="538"/>
      <c r="N10" s="538"/>
      <c r="O10" s="538"/>
      <c r="P10" s="538"/>
      <c r="Q10" s="538"/>
      <c r="R10" s="538"/>
      <c r="S10" s="538"/>
      <c r="T10" s="538"/>
      <c r="U10" s="538"/>
      <c r="V10" s="538"/>
      <c r="W10" s="538"/>
      <c r="X10" s="538"/>
      <c r="Y10" s="538"/>
      <c r="Z10" s="538"/>
      <c r="AA10" s="539"/>
      <c r="AB10" s="537"/>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538"/>
      <c r="AY10" s="538"/>
      <c r="AZ10" s="539"/>
      <c r="BA10" s="116"/>
    </row>
    <row r="11" spans="2:53" ht="15" customHeight="1" x14ac:dyDescent="0.4">
      <c r="B11" s="115"/>
      <c r="C11" s="540"/>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2"/>
      <c r="AB11" s="540"/>
      <c r="AC11" s="541"/>
      <c r="AD11" s="541"/>
      <c r="AE11" s="541"/>
      <c r="AF11" s="541"/>
      <c r="AG11" s="541"/>
      <c r="AH11" s="541"/>
      <c r="AI11" s="541"/>
      <c r="AJ11" s="541"/>
      <c r="AK11" s="541"/>
      <c r="AL11" s="541"/>
      <c r="AM11" s="541"/>
      <c r="AN11" s="541"/>
      <c r="AO11" s="541"/>
      <c r="AP11" s="541"/>
      <c r="AQ11" s="541"/>
      <c r="AR11" s="541"/>
      <c r="AS11" s="541"/>
      <c r="AT11" s="541"/>
      <c r="AU11" s="541"/>
      <c r="AV11" s="541"/>
      <c r="AW11" s="541"/>
      <c r="AX11" s="541"/>
      <c r="AY11" s="541"/>
      <c r="AZ11" s="542"/>
      <c r="BA11" s="116"/>
    </row>
    <row r="12" spans="2:53" ht="15" customHeight="1" x14ac:dyDescent="0.4">
      <c r="B12" s="115"/>
      <c r="C12" s="543"/>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5"/>
      <c r="AB12" s="543"/>
      <c r="AC12" s="544"/>
      <c r="AD12" s="544"/>
      <c r="AE12" s="544"/>
      <c r="AF12" s="544"/>
      <c r="AG12" s="544"/>
      <c r="AH12" s="544"/>
      <c r="AI12" s="544"/>
      <c r="AJ12" s="544"/>
      <c r="AK12" s="544"/>
      <c r="AL12" s="544"/>
      <c r="AM12" s="544"/>
      <c r="AN12" s="544"/>
      <c r="AO12" s="544"/>
      <c r="AP12" s="544"/>
      <c r="AQ12" s="544"/>
      <c r="AR12" s="544"/>
      <c r="AS12" s="544"/>
      <c r="AT12" s="544"/>
      <c r="AU12" s="544"/>
      <c r="AV12" s="544"/>
      <c r="AW12" s="544"/>
      <c r="AX12" s="544"/>
      <c r="AY12" s="544"/>
      <c r="AZ12" s="545"/>
      <c r="BA12" s="116"/>
    </row>
    <row r="13" spans="2:53" ht="15" customHeight="1" x14ac:dyDescent="0.4">
      <c r="B13" s="115"/>
      <c r="C13" s="543"/>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5"/>
      <c r="AB13" s="543"/>
      <c r="AC13" s="544"/>
      <c r="AD13" s="544"/>
      <c r="AE13" s="544"/>
      <c r="AF13" s="544"/>
      <c r="AG13" s="544"/>
      <c r="AH13" s="544"/>
      <c r="AI13" s="544"/>
      <c r="AJ13" s="544"/>
      <c r="AK13" s="544"/>
      <c r="AL13" s="544"/>
      <c r="AM13" s="544"/>
      <c r="AN13" s="544"/>
      <c r="AO13" s="544"/>
      <c r="AP13" s="544"/>
      <c r="AQ13" s="544"/>
      <c r="AR13" s="544"/>
      <c r="AS13" s="544"/>
      <c r="AT13" s="544"/>
      <c r="AU13" s="544"/>
      <c r="AV13" s="544"/>
      <c r="AW13" s="544"/>
      <c r="AX13" s="544"/>
      <c r="AY13" s="544"/>
      <c r="AZ13" s="545"/>
      <c r="BA13" s="116"/>
    </row>
    <row r="14" spans="2:53" ht="15" customHeight="1" x14ac:dyDescent="0.4">
      <c r="B14" s="115"/>
      <c r="C14" s="543"/>
      <c r="D14" s="544"/>
      <c r="E14" s="544"/>
      <c r="F14" s="544"/>
      <c r="G14" s="544"/>
      <c r="H14" s="544"/>
      <c r="I14" s="544"/>
      <c r="J14" s="544"/>
      <c r="K14" s="544"/>
      <c r="L14" s="544"/>
      <c r="M14" s="544"/>
      <c r="N14" s="544"/>
      <c r="O14" s="544"/>
      <c r="P14" s="544"/>
      <c r="Q14" s="544"/>
      <c r="R14" s="544"/>
      <c r="S14" s="544"/>
      <c r="T14" s="544"/>
      <c r="U14" s="544"/>
      <c r="V14" s="544"/>
      <c r="W14" s="544"/>
      <c r="X14" s="544"/>
      <c r="Y14" s="544"/>
      <c r="Z14" s="544"/>
      <c r="AA14" s="545"/>
      <c r="AB14" s="543"/>
      <c r="AC14" s="544"/>
      <c r="AD14" s="544"/>
      <c r="AE14" s="544"/>
      <c r="AF14" s="544"/>
      <c r="AG14" s="544"/>
      <c r="AH14" s="544"/>
      <c r="AI14" s="544"/>
      <c r="AJ14" s="544"/>
      <c r="AK14" s="544"/>
      <c r="AL14" s="544"/>
      <c r="AM14" s="544"/>
      <c r="AN14" s="544"/>
      <c r="AO14" s="544"/>
      <c r="AP14" s="544"/>
      <c r="AQ14" s="544"/>
      <c r="AR14" s="544"/>
      <c r="AS14" s="544"/>
      <c r="AT14" s="544"/>
      <c r="AU14" s="544"/>
      <c r="AV14" s="544"/>
      <c r="AW14" s="544"/>
      <c r="AX14" s="544"/>
      <c r="AY14" s="544"/>
      <c r="AZ14" s="545"/>
      <c r="BA14" s="116"/>
    </row>
    <row r="15" spans="2:53" ht="15" customHeight="1" x14ac:dyDescent="0.4">
      <c r="B15" s="115"/>
      <c r="C15" s="543"/>
      <c r="D15" s="544"/>
      <c r="E15" s="544"/>
      <c r="F15" s="544"/>
      <c r="G15" s="544"/>
      <c r="H15" s="544"/>
      <c r="I15" s="544"/>
      <c r="J15" s="544"/>
      <c r="K15" s="544"/>
      <c r="L15" s="544"/>
      <c r="M15" s="544"/>
      <c r="N15" s="544"/>
      <c r="O15" s="544"/>
      <c r="P15" s="544"/>
      <c r="Q15" s="544"/>
      <c r="R15" s="544"/>
      <c r="S15" s="544"/>
      <c r="T15" s="544"/>
      <c r="U15" s="544"/>
      <c r="V15" s="544"/>
      <c r="W15" s="544"/>
      <c r="X15" s="544"/>
      <c r="Y15" s="544"/>
      <c r="Z15" s="544"/>
      <c r="AA15" s="545"/>
      <c r="AB15" s="543"/>
      <c r="AC15" s="544"/>
      <c r="AD15" s="544"/>
      <c r="AE15" s="544"/>
      <c r="AF15" s="544"/>
      <c r="AG15" s="544"/>
      <c r="AH15" s="544"/>
      <c r="AI15" s="544"/>
      <c r="AJ15" s="544"/>
      <c r="AK15" s="544"/>
      <c r="AL15" s="544"/>
      <c r="AM15" s="544"/>
      <c r="AN15" s="544"/>
      <c r="AO15" s="544"/>
      <c r="AP15" s="544"/>
      <c r="AQ15" s="544"/>
      <c r="AR15" s="544"/>
      <c r="AS15" s="544"/>
      <c r="AT15" s="544"/>
      <c r="AU15" s="544"/>
      <c r="AV15" s="544"/>
      <c r="AW15" s="544"/>
      <c r="AX15" s="544"/>
      <c r="AY15" s="544"/>
      <c r="AZ15" s="545"/>
      <c r="BA15" s="116"/>
    </row>
    <row r="16" spans="2:53" ht="15" customHeight="1" x14ac:dyDescent="0.4">
      <c r="B16" s="115"/>
      <c r="C16" s="543"/>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5"/>
      <c r="AB16" s="543"/>
      <c r="AC16" s="544"/>
      <c r="AD16" s="544"/>
      <c r="AE16" s="544"/>
      <c r="AF16" s="544"/>
      <c r="AG16" s="544"/>
      <c r="AH16" s="544"/>
      <c r="AI16" s="544"/>
      <c r="AJ16" s="544"/>
      <c r="AK16" s="544"/>
      <c r="AL16" s="544"/>
      <c r="AM16" s="544"/>
      <c r="AN16" s="544"/>
      <c r="AO16" s="544"/>
      <c r="AP16" s="544"/>
      <c r="AQ16" s="544"/>
      <c r="AR16" s="544"/>
      <c r="AS16" s="544"/>
      <c r="AT16" s="544"/>
      <c r="AU16" s="544"/>
      <c r="AV16" s="544"/>
      <c r="AW16" s="544"/>
      <c r="AX16" s="544"/>
      <c r="AY16" s="544"/>
      <c r="AZ16" s="545"/>
      <c r="BA16" s="116"/>
    </row>
    <row r="17" spans="2:53" ht="15" customHeight="1" x14ac:dyDescent="0.4">
      <c r="B17" s="115"/>
      <c r="C17" s="543"/>
      <c r="D17" s="544"/>
      <c r="E17" s="544"/>
      <c r="F17" s="544"/>
      <c r="G17" s="544"/>
      <c r="H17" s="544"/>
      <c r="I17" s="544"/>
      <c r="J17" s="544"/>
      <c r="K17" s="544"/>
      <c r="L17" s="544"/>
      <c r="M17" s="544"/>
      <c r="N17" s="544"/>
      <c r="O17" s="544"/>
      <c r="P17" s="544"/>
      <c r="Q17" s="544"/>
      <c r="R17" s="544"/>
      <c r="S17" s="544"/>
      <c r="T17" s="544"/>
      <c r="U17" s="544"/>
      <c r="V17" s="544"/>
      <c r="W17" s="544"/>
      <c r="X17" s="544"/>
      <c r="Y17" s="544"/>
      <c r="Z17" s="544"/>
      <c r="AA17" s="545"/>
      <c r="AB17" s="543"/>
      <c r="AC17" s="544"/>
      <c r="AD17" s="544"/>
      <c r="AE17" s="544"/>
      <c r="AF17" s="544"/>
      <c r="AG17" s="544"/>
      <c r="AH17" s="544"/>
      <c r="AI17" s="544"/>
      <c r="AJ17" s="544"/>
      <c r="AK17" s="544"/>
      <c r="AL17" s="544"/>
      <c r="AM17" s="544"/>
      <c r="AN17" s="544"/>
      <c r="AO17" s="544"/>
      <c r="AP17" s="544"/>
      <c r="AQ17" s="544"/>
      <c r="AR17" s="544"/>
      <c r="AS17" s="544"/>
      <c r="AT17" s="544"/>
      <c r="AU17" s="544"/>
      <c r="AV17" s="544"/>
      <c r="AW17" s="544"/>
      <c r="AX17" s="544"/>
      <c r="AY17" s="544"/>
      <c r="AZ17" s="545"/>
      <c r="BA17" s="116"/>
    </row>
    <row r="18" spans="2:53" ht="15" customHeight="1" x14ac:dyDescent="0.4">
      <c r="B18" s="115"/>
      <c r="C18" s="543"/>
      <c r="D18" s="544"/>
      <c r="E18" s="544"/>
      <c r="F18" s="544"/>
      <c r="G18" s="544"/>
      <c r="H18" s="544"/>
      <c r="I18" s="544"/>
      <c r="J18" s="544"/>
      <c r="K18" s="544"/>
      <c r="L18" s="544"/>
      <c r="M18" s="544"/>
      <c r="N18" s="544"/>
      <c r="O18" s="544"/>
      <c r="P18" s="544"/>
      <c r="Q18" s="544"/>
      <c r="R18" s="544"/>
      <c r="S18" s="544"/>
      <c r="T18" s="544"/>
      <c r="U18" s="544"/>
      <c r="V18" s="544"/>
      <c r="W18" s="544"/>
      <c r="X18" s="544"/>
      <c r="Y18" s="544"/>
      <c r="Z18" s="544"/>
      <c r="AA18" s="545"/>
      <c r="AB18" s="543"/>
      <c r="AC18" s="544"/>
      <c r="AD18" s="544"/>
      <c r="AE18" s="544"/>
      <c r="AF18" s="544"/>
      <c r="AG18" s="544"/>
      <c r="AH18" s="544"/>
      <c r="AI18" s="544"/>
      <c r="AJ18" s="544"/>
      <c r="AK18" s="544"/>
      <c r="AL18" s="544"/>
      <c r="AM18" s="544"/>
      <c r="AN18" s="544"/>
      <c r="AO18" s="544"/>
      <c r="AP18" s="544"/>
      <c r="AQ18" s="544"/>
      <c r="AR18" s="544"/>
      <c r="AS18" s="544"/>
      <c r="AT18" s="544"/>
      <c r="AU18" s="544"/>
      <c r="AV18" s="544"/>
      <c r="AW18" s="544"/>
      <c r="AX18" s="544"/>
      <c r="AY18" s="544"/>
      <c r="AZ18" s="545"/>
      <c r="BA18" s="116"/>
    </row>
    <row r="19" spans="2:53" ht="15" customHeight="1" x14ac:dyDescent="0.4">
      <c r="B19" s="115"/>
      <c r="C19" s="543"/>
      <c r="D19" s="544"/>
      <c r="E19" s="544"/>
      <c r="F19" s="544"/>
      <c r="G19" s="544"/>
      <c r="H19" s="544"/>
      <c r="I19" s="544"/>
      <c r="J19" s="544"/>
      <c r="K19" s="544"/>
      <c r="L19" s="544"/>
      <c r="M19" s="544"/>
      <c r="N19" s="544"/>
      <c r="O19" s="544"/>
      <c r="P19" s="544"/>
      <c r="Q19" s="544"/>
      <c r="R19" s="544"/>
      <c r="S19" s="544"/>
      <c r="T19" s="544"/>
      <c r="U19" s="544"/>
      <c r="V19" s="544"/>
      <c r="W19" s="544"/>
      <c r="X19" s="544"/>
      <c r="Y19" s="544"/>
      <c r="Z19" s="544"/>
      <c r="AA19" s="545"/>
      <c r="AB19" s="543"/>
      <c r="AC19" s="544"/>
      <c r="AD19" s="544"/>
      <c r="AE19" s="544"/>
      <c r="AF19" s="544"/>
      <c r="AG19" s="544"/>
      <c r="AH19" s="544"/>
      <c r="AI19" s="544"/>
      <c r="AJ19" s="544"/>
      <c r="AK19" s="544"/>
      <c r="AL19" s="544"/>
      <c r="AM19" s="544"/>
      <c r="AN19" s="544"/>
      <c r="AO19" s="544"/>
      <c r="AP19" s="544"/>
      <c r="AQ19" s="544"/>
      <c r="AR19" s="544"/>
      <c r="AS19" s="544"/>
      <c r="AT19" s="544"/>
      <c r="AU19" s="544"/>
      <c r="AV19" s="544"/>
      <c r="AW19" s="544"/>
      <c r="AX19" s="544"/>
      <c r="AY19" s="544"/>
      <c r="AZ19" s="545"/>
      <c r="BA19" s="116"/>
    </row>
    <row r="20" spans="2:53" ht="15" customHeight="1" x14ac:dyDescent="0.4">
      <c r="B20" s="115"/>
      <c r="C20" s="543"/>
      <c r="D20" s="544"/>
      <c r="E20" s="544"/>
      <c r="F20" s="544"/>
      <c r="G20" s="544"/>
      <c r="H20" s="544"/>
      <c r="I20" s="544"/>
      <c r="J20" s="544"/>
      <c r="K20" s="544"/>
      <c r="L20" s="544"/>
      <c r="M20" s="544"/>
      <c r="N20" s="544"/>
      <c r="O20" s="544"/>
      <c r="P20" s="544"/>
      <c r="Q20" s="544"/>
      <c r="R20" s="544"/>
      <c r="S20" s="544"/>
      <c r="T20" s="544"/>
      <c r="U20" s="544"/>
      <c r="V20" s="544"/>
      <c r="W20" s="544"/>
      <c r="X20" s="544"/>
      <c r="Y20" s="544"/>
      <c r="Z20" s="544"/>
      <c r="AA20" s="545"/>
      <c r="AB20" s="543"/>
      <c r="AC20" s="544"/>
      <c r="AD20" s="544"/>
      <c r="AE20" s="544"/>
      <c r="AF20" s="544"/>
      <c r="AG20" s="544"/>
      <c r="AH20" s="544"/>
      <c r="AI20" s="544"/>
      <c r="AJ20" s="544"/>
      <c r="AK20" s="544"/>
      <c r="AL20" s="544"/>
      <c r="AM20" s="544"/>
      <c r="AN20" s="544"/>
      <c r="AO20" s="544"/>
      <c r="AP20" s="544"/>
      <c r="AQ20" s="544"/>
      <c r="AR20" s="544"/>
      <c r="AS20" s="544"/>
      <c r="AT20" s="544"/>
      <c r="AU20" s="544"/>
      <c r="AV20" s="544"/>
      <c r="AW20" s="544"/>
      <c r="AX20" s="544"/>
      <c r="AY20" s="544"/>
      <c r="AZ20" s="545"/>
      <c r="BA20" s="116"/>
    </row>
    <row r="21" spans="2:53" ht="15" customHeight="1" x14ac:dyDescent="0.4">
      <c r="B21" s="115"/>
      <c r="C21" s="543"/>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5"/>
      <c r="AB21" s="543"/>
      <c r="AC21" s="544"/>
      <c r="AD21" s="544"/>
      <c r="AE21" s="544"/>
      <c r="AF21" s="544"/>
      <c r="AG21" s="544"/>
      <c r="AH21" s="544"/>
      <c r="AI21" s="544"/>
      <c r="AJ21" s="544"/>
      <c r="AK21" s="544"/>
      <c r="AL21" s="544"/>
      <c r="AM21" s="544"/>
      <c r="AN21" s="544"/>
      <c r="AO21" s="544"/>
      <c r="AP21" s="544"/>
      <c r="AQ21" s="544"/>
      <c r="AR21" s="544"/>
      <c r="AS21" s="544"/>
      <c r="AT21" s="544"/>
      <c r="AU21" s="544"/>
      <c r="AV21" s="544"/>
      <c r="AW21" s="544"/>
      <c r="AX21" s="544"/>
      <c r="AY21" s="544"/>
      <c r="AZ21" s="545"/>
      <c r="BA21" s="116"/>
    </row>
    <row r="22" spans="2:53" ht="15" customHeight="1" x14ac:dyDescent="0.4">
      <c r="B22" s="115"/>
      <c r="C22" s="543"/>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5"/>
      <c r="AB22" s="543"/>
      <c r="AC22" s="544"/>
      <c r="AD22" s="544"/>
      <c r="AE22" s="544"/>
      <c r="AF22" s="544"/>
      <c r="AG22" s="544"/>
      <c r="AH22" s="544"/>
      <c r="AI22" s="544"/>
      <c r="AJ22" s="544"/>
      <c r="AK22" s="544"/>
      <c r="AL22" s="544"/>
      <c r="AM22" s="544"/>
      <c r="AN22" s="544"/>
      <c r="AO22" s="544"/>
      <c r="AP22" s="544"/>
      <c r="AQ22" s="544"/>
      <c r="AR22" s="544"/>
      <c r="AS22" s="544"/>
      <c r="AT22" s="544"/>
      <c r="AU22" s="544"/>
      <c r="AV22" s="544"/>
      <c r="AW22" s="544"/>
      <c r="AX22" s="544"/>
      <c r="AY22" s="544"/>
      <c r="AZ22" s="545"/>
      <c r="BA22" s="116"/>
    </row>
    <row r="23" spans="2:53" ht="15" customHeight="1" x14ac:dyDescent="0.4">
      <c r="B23" s="115"/>
      <c r="C23" s="543"/>
      <c r="D23" s="544"/>
      <c r="E23" s="544"/>
      <c r="F23" s="544"/>
      <c r="G23" s="544"/>
      <c r="H23" s="544"/>
      <c r="I23" s="544"/>
      <c r="J23" s="544"/>
      <c r="K23" s="544"/>
      <c r="L23" s="544"/>
      <c r="M23" s="544"/>
      <c r="N23" s="544"/>
      <c r="O23" s="544"/>
      <c r="P23" s="544"/>
      <c r="Q23" s="544"/>
      <c r="R23" s="544"/>
      <c r="S23" s="544"/>
      <c r="T23" s="544"/>
      <c r="U23" s="544"/>
      <c r="V23" s="544"/>
      <c r="W23" s="544"/>
      <c r="X23" s="544"/>
      <c r="Y23" s="544"/>
      <c r="Z23" s="544"/>
      <c r="AA23" s="545"/>
      <c r="AB23" s="543"/>
      <c r="AC23" s="544"/>
      <c r="AD23" s="544"/>
      <c r="AE23" s="544"/>
      <c r="AF23" s="544"/>
      <c r="AG23" s="544"/>
      <c r="AH23" s="544"/>
      <c r="AI23" s="544"/>
      <c r="AJ23" s="544"/>
      <c r="AK23" s="544"/>
      <c r="AL23" s="544"/>
      <c r="AM23" s="544"/>
      <c r="AN23" s="544"/>
      <c r="AO23" s="544"/>
      <c r="AP23" s="544"/>
      <c r="AQ23" s="544"/>
      <c r="AR23" s="544"/>
      <c r="AS23" s="544"/>
      <c r="AT23" s="544"/>
      <c r="AU23" s="544"/>
      <c r="AV23" s="544"/>
      <c r="AW23" s="544"/>
      <c r="AX23" s="544"/>
      <c r="AY23" s="544"/>
      <c r="AZ23" s="545"/>
      <c r="BA23" s="116"/>
    </row>
    <row r="24" spans="2:53" ht="15" customHeight="1" x14ac:dyDescent="0.4">
      <c r="B24" s="115"/>
      <c r="C24" s="543"/>
      <c r="D24" s="544"/>
      <c r="E24" s="544"/>
      <c r="F24" s="544"/>
      <c r="G24" s="544"/>
      <c r="H24" s="544"/>
      <c r="I24" s="544"/>
      <c r="J24" s="544"/>
      <c r="K24" s="544"/>
      <c r="L24" s="544"/>
      <c r="M24" s="544"/>
      <c r="N24" s="544"/>
      <c r="O24" s="544"/>
      <c r="P24" s="544"/>
      <c r="Q24" s="544"/>
      <c r="R24" s="544"/>
      <c r="S24" s="544"/>
      <c r="T24" s="544"/>
      <c r="U24" s="544"/>
      <c r="V24" s="544"/>
      <c r="W24" s="544"/>
      <c r="X24" s="544"/>
      <c r="Y24" s="544"/>
      <c r="Z24" s="544"/>
      <c r="AA24" s="545"/>
      <c r="AB24" s="543"/>
      <c r="AC24" s="544"/>
      <c r="AD24" s="544"/>
      <c r="AE24" s="544"/>
      <c r="AF24" s="544"/>
      <c r="AG24" s="544"/>
      <c r="AH24" s="544"/>
      <c r="AI24" s="544"/>
      <c r="AJ24" s="544"/>
      <c r="AK24" s="544"/>
      <c r="AL24" s="544"/>
      <c r="AM24" s="544"/>
      <c r="AN24" s="544"/>
      <c r="AO24" s="544"/>
      <c r="AP24" s="544"/>
      <c r="AQ24" s="544"/>
      <c r="AR24" s="544"/>
      <c r="AS24" s="544"/>
      <c r="AT24" s="544"/>
      <c r="AU24" s="544"/>
      <c r="AV24" s="544"/>
      <c r="AW24" s="544"/>
      <c r="AX24" s="544"/>
      <c r="AY24" s="544"/>
      <c r="AZ24" s="545"/>
      <c r="BA24" s="116"/>
    </row>
    <row r="25" spans="2:53" ht="15" customHeight="1" x14ac:dyDescent="0.4">
      <c r="B25" s="115"/>
      <c r="C25" s="543"/>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5"/>
      <c r="AB25" s="543"/>
      <c r="AC25" s="544"/>
      <c r="AD25" s="544"/>
      <c r="AE25" s="544"/>
      <c r="AF25" s="544"/>
      <c r="AG25" s="544"/>
      <c r="AH25" s="544"/>
      <c r="AI25" s="544"/>
      <c r="AJ25" s="544"/>
      <c r="AK25" s="544"/>
      <c r="AL25" s="544"/>
      <c r="AM25" s="544"/>
      <c r="AN25" s="544"/>
      <c r="AO25" s="544"/>
      <c r="AP25" s="544"/>
      <c r="AQ25" s="544"/>
      <c r="AR25" s="544"/>
      <c r="AS25" s="544"/>
      <c r="AT25" s="544"/>
      <c r="AU25" s="544"/>
      <c r="AV25" s="544"/>
      <c r="AW25" s="544"/>
      <c r="AX25" s="544"/>
      <c r="AY25" s="544"/>
      <c r="AZ25" s="545"/>
      <c r="BA25" s="116"/>
    </row>
    <row r="26" spans="2:53" ht="15" customHeight="1" x14ac:dyDescent="0.4">
      <c r="B26" s="115"/>
      <c r="C26" s="543"/>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5"/>
      <c r="AB26" s="543"/>
      <c r="AC26" s="544"/>
      <c r="AD26" s="544"/>
      <c r="AE26" s="544"/>
      <c r="AF26" s="544"/>
      <c r="AG26" s="544"/>
      <c r="AH26" s="544"/>
      <c r="AI26" s="544"/>
      <c r="AJ26" s="544"/>
      <c r="AK26" s="544"/>
      <c r="AL26" s="544"/>
      <c r="AM26" s="544"/>
      <c r="AN26" s="544"/>
      <c r="AO26" s="544"/>
      <c r="AP26" s="544"/>
      <c r="AQ26" s="544"/>
      <c r="AR26" s="544"/>
      <c r="AS26" s="544"/>
      <c r="AT26" s="544"/>
      <c r="AU26" s="544"/>
      <c r="AV26" s="544"/>
      <c r="AW26" s="544"/>
      <c r="AX26" s="544"/>
      <c r="AY26" s="544"/>
      <c r="AZ26" s="545"/>
      <c r="BA26" s="116"/>
    </row>
    <row r="27" spans="2:53" ht="15" customHeight="1" x14ac:dyDescent="0.4">
      <c r="B27" s="115"/>
      <c r="C27" s="543"/>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5"/>
      <c r="AB27" s="543"/>
      <c r="AC27" s="544"/>
      <c r="AD27" s="544"/>
      <c r="AE27" s="544"/>
      <c r="AF27" s="544"/>
      <c r="AG27" s="544"/>
      <c r="AH27" s="544"/>
      <c r="AI27" s="544"/>
      <c r="AJ27" s="544"/>
      <c r="AK27" s="544"/>
      <c r="AL27" s="544"/>
      <c r="AM27" s="544"/>
      <c r="AN27" s="544"/>
      <c r="AO27" s="544"/>
      <c r="AP27" s="544"/>
      <c r="AQ27" s="544"/>
      <c r="AR27" s="544"/>
      <c r="AS27" s="544"/>
      <c r="AT27" s="544"/>
      <c r="AU27" s="544"/>
      <c r="AV27" s="544"/>
      <c r="AW27" s="544"/>
      <c r="AX27" s="544"/>
      <c r="AY27" s="544"/>
      <c r="AZ27" s="545"/>
      <c r="BA27" s="116"/>
    </row>
    <row r="28" spans="2:53" ht="15" customHeight="1" x14ac:dyDescent="0.4">
      <c r="B28" s="115"/>
      <c r="C28" s="543"/>
      <c r="D28" s="544"/>
      <c r="E28" s="544"/>
      <c r="F28" s="544"/>
      <c r="G28" s="544"/>
      <c r="H28" s="544"/>
      <c r="I28" s="544"/>
      <c r="J28" s="544"/>
      <c r="K28" s="544"/>
      <c r="L28" s="544"/>
      <c r="M28" s="544"/>
      <c r="N28" s="544"/>
      <c r="O28" s="544"/>
      <c r="P28" s="544"/>
      <c r="Q28" s="544"/>
      <c r="R28" s="544"/>
      <c r="S28" s="544"/>
      <c r="T28" s="544"/>
      <c r="U28" s="544"/>
      <c r="V28" s="544"/>
      <c r="W28" s="544"/>
      <c r="X28" s="544"/>
      <c r="Y28" s="544"/>
      <c r="Z28" s="544"/>
      <c r="AA28" s="545"/>
      <c r="AB28" s="543"/>
      <c r="AC28" s="544"/>
      <c r="AD28" s="544"/>
      <c r="AE28" s="544"/>
      <c r="AF28" s="544"/>
      <c r="AG28" s="544"/>
      <c r="AH28" s="544"/>
      <c r="AI28" s="544"/>
      <c r="AJ28" s="544"/>
      <c r="AK28" s="544"/>
      <c r="AL28" s="544"/>
      <c r="AM28" s="544"/>
      <c r="AN28" s="544"/>
      <c r="AO28" s="544"/>
      <c r="AP28" s="544"/>
      <c r="AQ28" s="544"/>
      <c r="AR28" s="544"/>
      <c r="AS28" s="544"/>
      <c r="AT28" s="544"/>
      <c r="AU28" s="544"/>
      <c r="AV28" s="544"/>
      <c r="AW28" s="544"/>
      <c r="AX28" s="544"/>
      <c r="AY28" s="544"/>
      <c r="AZ28" s="545"/>
      <c r="BA28" s="116"/>
    </row>
    <row r="29" spans="2:53" ht="15" customHeight="1" x14ac:dyDescent="0.4">
      <c r="B29" s="115"/>
      <c r="C29" s="543"/>
      <c r="D29" s="544"/>
      <c r="E29" s="544"/>
      <c r="F29" s="544"/>
      <c r="G29" s="544"/>
      <c r="H29" s="544"/>
      <c r="I29" s="544"/>
      <c r="J29" s="544"/>
      <c r="K29" s="544"/>
      <c r="L29" s="544"/>
      <c r="M29" s="544"/>
      <c r="N29" s="544"/>
      <c r="O29" s="544"/>
      <c r="P29" s="544"/>
      <c r="Q29" s="544"/>
      <c r="R29" s="544"/>
      <c r="S29" s="544"/>
      <c r="T29" s="544"/>
      <c r="U29" s="544"/>
      <c r="V29" s="544"/>
      <c r="W29" s="544"/>
      <c r="X29" s="544"/>
      <c r="Y29" s="544"/>
      <c r="Z29" s="544"/>
      <c r="AA29" s="545"/>
      <c r="AB29" s="543"/>
      <c r="AC29" s="544"/>
      <c r="AD29" s="544"/>
      <c r="AE29" s="544"/>
      <c r="AF29" s="544"/>
      <c r="AG29" s="544"/>
      <c r="AH29" s="544"/>
      <c r="AI29" s="544"/>
      <c r="AJ29" s="544"/>
      <c r="AK29" s="544"/>
      <c r="AL29" s="544"/>
      <c r="AM29" s="544"/>
      <c r="AN29" s="544"/>
      <c r="AO29" s="544"/>
      <c r="AP29" s="544"/>
      <c r="AQ29" s="544"/>
      <c r="AR29" s="544"/>
      <c r="AS29" s="544"/>
      <c r="AT29" s="544"/>
      <c r="AU29" s="544"/>
      <c r="AV29" s="544"/>
      <c r="AW29" s="544"/>
      <c r="AX29" s="544"/>
      <c r="AY29" s="544"/>
      <c r="AZ29" s="545"/>
      <c r="BA29" s="116"/>
    </row>
    <row r="30" spans="2:53" ht="15" customHeight="1" x14ac:dyDescent="0.4">
      <c r="B30" s="115"/>
      <c r="C30" s="543"/>
      <c r="D30" s="544"/>
      <c r="E30" s="544"/>
      <c r="F30" s="544"/>
      <c r="G30" s="544"/>
      <c r="H30" s="544"/>
      <c r="I30" s="544"/>
      <c r="J30" s="544"/>
      <c r="K30" s="544"/>
      <c r="L30" s="544"/>
      <c r="M30" s="544"/>
      <c r="N30" s="544"/>
      <c r="O30" s="544"/>
      <c r="P30" s="544"/>
      <c r="Q30" s="544"/>
      <c r="R30" s="544"/>
      <c r="S30" s="544"/>
      <c r="T30" s="544"/>
      <c r="U30" s="544"/>
      <c r="V30" s="544"/>
      <c r="W30" s="544"/>
      <c r="X30" s="544"/>
      <c r="Y30" s="544"/>
      <c r="Z30" s="544"/>
      <c r="AA30" s="545"/>
      <c r="AB30" s="543"/>
      <c r="AC30" s="544"/>
      <c r="AD30" s="544"/>
      <c r="AE30" s="544"/>
      <c r="AF30" s="544"/>
      <c r="AG30" s="544"/>
      <c r="AH30" s="544"/>
      <c r="AI30" s="544"/>
      <c r="AJ30" s="544"/>
      <c r="AK30" s="544"/>
      <c r="AL30" s="544"/>
      <c r="AM30" s="544"/>
      <c r="AN30" s="544"/>
      <c r="AO30" s="544"/>
      <c r="AP30" s="544"/>
      <c r="AQ30" s="544"/>
      <c r="AR30" s="544"/>
      <c r="AS30" s="544"/>
      <c r="AT30" s="544"/>
      <c r="AU30" s="544"/>
      <c r="AV30" s="544"/>
      <c r="AW30" s="544"/>
      <c r="AX30" s="544"/>
      <c r="AY30" s="544"/>
      <c r="AZ30" s="545"/>
      <c r="BA30" s="116"/>
    </row>
    <row r="31" spans="2:53" ht="15" customHeight="1" x14ac:dyDescent="0.4">
      <c r="B31" s="115"/>
      <c r="C31" s="543"/>
      <c r="D31" s="544"/>
      <c r="E31" s="544"/>
      <c r="F31" s="544"/>
      <c r="G31" s="544"/>
      <c r="H31" s="544"/>
      <c r="I31" s="544"/>
      <c r="J31" s="544"/>
      <c r="K31" s="544"/>
      <c r="L31" s="544"/>
      <c r="M31" s="544"/>
      <c r="N31" s="544"/>
      <c r="O31" s="544"/>
      <c r="P31" s="544"/>
      <c r="Q31" s="544"/>
      <c r="R31" s="544"/>
      <c r="S31" s="544"/>
      <c r="T31" s="544"/>
      <c r="U31" s="544"/>
      <c r="V31" s="544"/>
      <c r="W31" s="544"/>
      <c r="X31" s="544"/>
      <c r="Y31" s="544"/>
      <c r="Z31" s="544"/>
      <c r="AA31" s="545"/>
      <c r="AB31" s="543"/>
      <c r="AC31" s="544"/>
      <c r="AD31" s="544"/>
      <c r="AE31" s="544"/>
      <c r="AF31" s="544"/>
      <c r="AG31" s="544"/>
      <c r="AH31" s="544"/>
      <c r="AI31" s="544"/>
      <c r="AJ31" s="544"/>
      <c r="AK31" s="544"/>
      <c r="AL31" s="544"/>
      <c r="AM31" s="544"/>
      <c r="AN31" s="544"/>
      <c r="AO31" s="544"/>
      <c r="AP31" s="544"/>
      <c r="AQ31" s="544"/>
      <c r="AR31" s="544"/>
      <c r="AS31" s="544"/>
      <c r="AT31" s="544"/>
      <c r="AU31" s="544"/>
      <c r="AV31" s="544"/>
      <c r="AW31" s="544"/>
      <c r="AX31" s="544"/>
      <c r="AY31" s="544"/>
      <c r="AZ31" s="545"/>
      <c r="BA31" s="116"/>
    </row>
    <row r="32" spans="2:53" ht="15" customHeight="1" x14ac:dyDescent="0.4">
      <c r="B32" s="115"/>
      <c r="C32" s="543"/>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5"/>
      <c r="AB32" s="543"/>
      <c r="AC32" s="544"/>
      <c r="AD32" s="544"/>
      <c r="AE32" s="544"/>
      <c r="AF32" s="544"/>
      <c r="AG32" s="544"/>
      <c r="AH32" s="544"/>
      <c r="AI32" s="544"/>
      <c r="AJ32" s="544"/>
      <c r="AK32" s="544"/>
      <c r="AL32" s="544"/>
      <c r="AM32" s="544"/>
      <c r="AN32" s="544"/>
      <c r="AO32" s="544"/>
      <c r="AP32" s="544"/>
      <c r="AQ32" s="544"/>
      <c r="AR32" s="544"/>
      <c r="AS32" s="544"/>
      <c r="AT32" s="544"/>
      <c r="AU32" s="544"/>
      <c r="AV32" s="544"/>
      <c r="AW32" s="544"/>
      <c r="AX32" s="544"/>
      <c r="AY32" s="544"/>
      <c r="AZ32" s="545"/>
      <c r="BA32" s="116"/>
    </row>
    <row r="33" spans="2:53" ht="15" customHeight="1" x14ac:dyDescent="0.4">
      <c r="B33" s="115"/>
      <c r="C33" s="543"/>
      <c r="D33" s="544"/>
      <c r="E33" s="544"/>
      <c r="F33" s="544"/>
      <c r="G33" s="544"/>
      <c r="H33" s="544"/>
      <c r="I33" s="544"/>
      <c r="J33" s="544"/>
      <c r="K33" s="544"/>
      <c r="L33" s="544"/>
      <c r="M33" s="544"/>
      <c r="N33" s="544"/>
      <c r="O33" s="544"/>
      <c r="P33" s="544"/>
      <c r="Q33" s="544"/>
      <c r="R33" s="544"/>
      <c r="S33" s="544"/>
      <c r="T33" s="544"/>
      <c r="U33" s="544"/>
      <c r="V33" s="544"/>
      <c r="W33" s="544"/>
      <c r="X33" s="544"/>
      <c r="Y33" s="544"/>
      <c r="Z33" s="544"/>
      <c r="AA33" s="545"/>
      <c r="AB33" s="543"/>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4"/>
      <c r="AY33" s="544"/>
      <c r="AZ33" s="545"/>
      <c r="BA33" s="116"/>
    </row>
    <row r="34" spans="2:53" ht="15" customHeight="1" x14ac:dyDescent="0.4">
      <c r="B34" s="115"/>
      <c r="C34" s="543"/>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5"/>
      <c r="AB34" s="543"/>
      <c r="AC34" s="544"/>
      <c r="AD34" s="544"/>
      <c r="AE34" s="544"/>
      <c r="AF34" s="544"/>
      <c r="AG34" s="544"/>
      <c r="AH34" s="544"/>
      <c r="AI34" s="544"/>
      <c r="AJ34" s="544"/>
      <c r="AK34" s="544"/>
      <c r="AL34" s="544"/>
      <c r="AM34" s="544"/>
      <c r="AN34" s="544"/>
      <c r="AO34" s="544"/>
      <c r="AP34" s="544"/>
      <c r="AQ34" s="544"/>
      <c r="AR34" s="544"/>
      <c r="AS34" s="544"/>
      <c r="AT34" s="544"/>
      <c r="AU34" s="544"/>
      <c r="AV34" s="544"/>
      <c r="AW34" s="544"/>
      <c r="AX34" s="544"/>
      <c r="AY34" s="544"/>
      <c r="AZ34" s="545"/>
      <c r="BA34" s="116"/>
    </row>
    <row r="35" spans="2:53" ht="15" customHeight="1" x14ac:dyDescent="0.4">
      <c r="B35" s="115"/>
      <c r="C35" s="543"/>
      <c r="D35" s="544"/>
      <c r="E35" s="544"/>
      <c r="F35" s="544"/>
      <c r="G35" s="544"/>
      <c r="H35" s="544"/>
      <c r="I35" s="544"/>
      <c r="J35" s="544"/>
      <c r="K35" s="544"/>
      <c r="L35" s="544"/>
      <c r="M35" s="544"/>
      <c r="N35" s="544"/>
      <c r="O35" s="544"/>
      <c r="P35" s="544"/>
      <c r="Q35" s="544"/>
      <c r="R35" s="544"/>
      <c r="S35" s="544"/>
      <c r="T35" s="544"/>
      <c r="U35" s="544"/>
      <c r="V35" s="544"/>
      <c r="W35" s="544"/>
      <c r="X35" s="544"/>
      <c r="Y35" s="544"/>
      <c r="Z35" s="544"/>
      <c r="AA35" s="545"/>
      <c r="AB35" s="543"/>
      <c r="AC35" s="544"/>
      <c r="AD35" s="544"/>
      <c r="AE35" s="544"/>
      <c r="AF35" s="544"/>
      <c r="AG35" s="544"/>
      <c r="AH35" s="544"/>
      <c r="AI35" s="544"/>
      <c r="AJ35" s="544"/>
      <c r="AK35" s="544"/>
      <c r="AL35" s="544"/>
      <c r="AM35" s="544"/>
      <c r="AN35" s="544"/>
      <c r="AO35" s="544"/>
      <c r="AP35" s="544"/>
      <c r="AQ35" s="544"/>
      <c r="AR35" s="544"/>
      <c r="AS35" s="544"/>
      <c r="AT35" s="544"/>
      <c r="AU35" s="544"/>
      <c r="AV35" s="544"/>
      <c r="AW35" s="544"/>
      <c r="AX35" s="544"/>
      <c r="AY35" s="544"/>
      <c r="AZ35" s="545"/>
      <c r="BA35" s="116"/>
    </row>
    <row r="36" spans="2:53" ht="15" customHeight="1" x14ac:dyDescent="0.4">
      <c r="B36" s="115"/>
      <c r="C36" s="543"/>
      <c r="D36" s="544"/>
      <c r="E36" s="544"/>
      <c r="F36" s="544"/>
      <c r="G36" s="544"/>
      <c r="H36" s="544"/>
      <c r="I36" s="544"/>
      <c r="J36" s="544"/>
      <c r="K36" s="544"/>
      <c r="L36" s="544"/>
      <c r="M36" s="544"/>
      <c r="N36" s="544"/>
      <c r="O36" s="544"/>
      <c r="P36" s="544"/>
      <c r="Q36" s="544"/>
      <c r="R36" s="544"/>
      <c r="S36" s="544"/>
      <c r="T36" s="544"/>
      <c r="U36" s="544"/>
      <c r="V36" s="544"/>
      <c r="W36" s="544"/>
      <c r="X36" s="544"/>
      <c r="Y36" s="544"/>
      <c r="Z36" s="544"/>
      <c r="AA36" s="545"/>
      <c r="AB36" s="543"/>
      <c r="AC36" s="544"/>
      <c r="AD36" s="544"/>
      <c r="AE36" s="544"/>
      <c r="AF36" s="544"/>
      <c r="AG36" s="544"/>
      <c r="AH36" s="544"/>
      <c r="AI36" s="544"/>
      <c r="AJ36" s="544"/>
      <c r="AK36" s="544"/>
      <c r="AL36" s="544"/>
      <c r="AM36" s="544"/>
      <c r="AN36" s="544"/>
      <c r="AO36" s="544"/>
      <c r="AP36" s="544"/>
      <c r="AQ36" s="544"/>
      <c r="AR36" s="544"/>
      <c r="AS36" s="544"/>
      <c r="AT36" s="544"/>
      <c r="AU36" s="544"/>
      <c r="AV36" s="544"/>
      <c r="AW36" s="544"/>
      <c r="AX36" s="544"/>
      <c r="AY36" s="544"/>
      <c r="AZ36" s="545"/>
      <c r="BA36" s="116"/>
    </row>
    <row r="37" spans="2:53" ht="15" customHeight="1" x14ac:dyDescent="0.4">
      <c r="B37" s="115"/>
      <c r="C37" s="546"/>
      <c r="D37" s="547"/>
      <c r="E37" s="547"/>
      <c r="F37" s="547"/>
      <c r="G37" s="547"/>
      <c r="H37" s="547"/>
      <c r="I37" s="547"/>
      <c r="J37" s="547"/>
      <c r="K37" s="547"/>
      <c r="L37" s="547"/>
      <c r="M37" s="547"/>
      <c r="N37" s="547"/>
      <c r="O37" s="547"/>
      <c r="P37" s="547"/>
      <c r="Q37" s="547"/>
      <c r="R37" s="547"/>
      <c r="S37" s="547"/>
      <c r="T37" s="547"/>
      <c r="U37" s="547"/>
      <c r="V37" s="547"/>
      <c r="W37" s="547"/>
      <c r="X37" s="547"/>
      <c r="Y37" s="547"/>
      <c r="Z37" s="547"/>
      <c r="AA37" s="548"/>
      <c r="AB37" s="546"/>
      <c r="AC37" s="547"/>
      <c r="AD37" s="547"/>
      <c r="AE37" s="547"/>
      <c r="AF37" s="547"/>
      <c r="AG37" s="547"/>
      <c r="AH37" s="547"/>
      <c r="AI37" s="547"/>
      <c r="AJ37" s="547"/>
      <c r="AK37" s="547"/>
      <c r="AL37" s="547"/>
      <c r="AM37" s="547"/>
      <c r="AN37" s="547"/>
      <c r="AO37" s="547"/>
      <c r="AP37" s="547"/>
      <c r="AQ37" s="547"/>
      <c r="AR37" s="547"/>
      <c r="AS37" s="547"/>
      <c r="AT37" s="547"/>
      <c r="AU37" s="547"/>
      <c r="AV37" s="547"/>
      <c r="AW37" s="547"/>
      <c r="AX37" s="547"/>
      <c r="AY37" s="547"/>
      <c r="AZ37" s="548"/>
      <c r="BA37" s="116"/>
    </row>
    <row r="38" spans="2:53" ht="17.100000000000001" customHeight="1" x14ac:dyDescent="0.4">
      <c r="B38" s="115"/>
      <c r="C38" s="526" t="s">
        <v>216</v>
      </c>
      <c r="D38" s="526"/>
      <c r="E38" s="117"/>
      <c r="F38" s="118" t="s">
        <v>193</v>
      </c>
      <c r="G38" s="117"/>
      <c r="H38" s="527" t="s">
        <v>233</v>
      </c>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c r="AH38" s="527"/>
      <c r="AI38" s="527"/>
      <c r="AJ38" s="527"/>
      <c r="AK38" s="527"/>
      <c r="AL38" s="527"/>
      <c r="AM38" s="527"/>
      <c r="AN38" s="527"/>
      <c r="AO38" s="527"/>
      <c r="AP38" s="527"/>
      <c r="AQ38" s="527"/>
      <c r="AR38" s="527"/>
      <c r="AS38" s="527"/>
      <c r="AT38" s="527"/>
      <c r="AU38" s="527"/>
      <c r="AV38" s="527"/>
      <c r="AW38" s="527"/>
      <c r="AX38" s="527"/>
      <c r="AY38" s="527"/>
      <c r="AZ38" s="527"/>
      <c r="BA38" s="116"/>
    </row>
    <row r="39" spans="2:53" ht="17.100000000000001" customHeight="1" x14ac:dyDescent="0.4">
      <c r="B39" s="115"/>
      <c r="C39" s="117"/>
      <c r="D39" s="117"/>
      <c r="E39" s="117"/>
      <c r="F39" s="118" t="s">
        <v>195</v>
      </c>
      <c r="G39" s="117"/>
      <c r="H39" s="528" t="s">
        <v>234</v>
      </c>
      <c r="I39" s="528"/>
      <c r="J39" s="528"/>
      <c r="K39" s="528"/>
      <c r="L39" s="528"/>
      <c r="M39" s="528"/>
      <c r="N39" s="528"/>
      <c r="O39" s="528"/>
      <c r="P39" s="528"/>
      <c r="Q39" s="528"/>
      <c r="R39" s="528"/>
      <c r="S39" s="528"/>
      <c r="T39" s="528"/>
      <c r="U39" s="528"/>
      <c r="V39" s="528"/>
      <c r="W39" s="528"/>
      <c r="X39" s="528"/>
      <c r="Y39" s="528"/>
      <c r="Z39" s="528"/>
      <c r="AA39" s="528"/>
      <c r="AB39" s="528"/>
      <c r="AC39" s="528"/>
      <c r="AD39" s="528"/>
      <c r="AE39" s="528"/>
      <c r="AF39" s="528"/>
      <c r="AG39" s="528"/>
      <c r="AH39" s="528"/>
      <c r="AI39" s="528"/>
      <c r="AJ39" s="528"/>
      <c r="AK39" s="528"/>
      <c r="AL39" s="528"/>
      <c r="AM39" s="528"/>
      <c r="AN39" s="528"/>
      <c r="AO39" s="528"/>
      <c r="AP39" s="528"/>
      <c r="AQ39" s="528"/>
      <c r="AR39" s="528"/>
      <c r="AS39" s="528"/>
      <c r="AT39" s="528"/>
      <c r="AU39" s="528"/>
      <c r="AV39" s="528"/>
      <c r="AW39" s="528"/>
      <c r="AX39" s="528"/>
      <c r="AY39" s="528"/>
      <c r="AZ39" s="528"/>
      <c r="BA39" s="116"/>
    </row>
    <row r="40" spans="2:53" ht="17.100000000000001" customHeight="1" x14ac:dyDescent="0.4">
      <c r="B40" s="119"/>
      <c r="C40" s="120"/>
      <c r="D40" s="120"/>
      <c r="E40" s="120"/>
      <c r="F40" s="121" t="s">
        <v>197</v>
      </c>
      <c r="G40" s="120"/>
      <c r="H40" s="529" t="s">
        <v>235</v>
      </c>
      <c r="I40" s="529"/>
      <c r="J40" s="529"/>
      <c r="K40" s="529"/>
      <c r="L40" s="529"/>
      <c r="M40" s="529"/>
      <c r="N40" s="529"/>
      <c r="O40" s="529"/>
      <c r="P40" s="529"/>
      <c r="Q40" s="529"/>
      <c r="R40" s="529"/>
      <c r="S40" s="529"/>
      <c r="T40" s="529"/>
      <c r="U40" s="529"/>
      <c r="V40" s="529"/>
      <c r="W40" s="529"/>
      <c r="X40" s="529"/>
      <c r="Y40" s="529"/>
      <c r="Z40" s="529"/>
      <c r="AA40" s="529"/>
      <c r="AB40" s="529"/>
      <c r="AC40" s="529"/>
      <c r="AD40" s="529"/>
      <c r="AE40" s="529"/>
      <c r="AF40" s="529"/>
      <c r="AG40" s="529"/>
      <c r="AH40" s="529"/>
      <c r="AI40" s="529"/>
      <c r="AJ40" s="529"/>
      <c r="AK40" s="529"/>
      <c r="AL40" s="529"/>
      <c r="AM40" s="529"/>
      <c r="AN40" s="529"/>
      <c r="AO40" s="529"/>
      <c r="AP40" s="529"/>
      <c r="AQ40" s="529"/>
      <c r="AR40" s="529"/>
      <c r="AS40" s="529"/>
      <c r="AT40" s="529"/>
      <c r="AU40" s="529"/>
      <c r="AV40" s="529"/>
      <c r="AW40" s="529"/>
      <c r="AX40" s="529"/>
      <c r="AY40" s="529"/>
      <c r="AZ40" s="529"/>
      <c r="BA40" s="122"/>
    </row>
    <row r="41" spans="2:53" ht="15" customHeight="1" x14ac:dyDescent="0.4"/>
    <row r="42" spans="2:53" ht="15" customHeight="1" x14ac:dyDescent="0.4"/>
    <row r="43" spans="2:53" ht="15" customHeight="1" x14ac:dyDescent="0.4"/>
    <row r="44" spans="2:53" ht="15" customHeight="1" x14ac:dyDescent="0.4"/>
    <row r="45" spans="2:53" ht="15" customHeight="1" x14ac:dyDescent="0.4"/>
    <row r="46" spans="2:53" ht="15" customHeight="1" x14ac:dyDescent="0.4"/>
    <row r="47" spans="2:53" ht="15" customHeight="1" x14ac:dyDescent="0.4"/>
    <row r="48" spans="2:53" ht="15" customHeight="1" x14ac:dyDescent="0.4"/>
  </sheetData>
  <mergeCells count="11">
    <mergeCell ref="C38:D38"/>
    <mergeCell ref="H38:AZ38"/>
    <mergeCell ref="H39:AZ39"/>
    <mergeCell ref="H40:AZ40"/>
    <mergeCell ref="B2:AD3"/>
    <mergeCell ref="C6:L6"/>
    <mergeCell ref="C7:AZ8"/>
    <mergeCell ref="C9:AA10"/>
    <mergeCell ref="AB9:AZ10"/>
    <mergeCell ref="C11:AA37"/>
    <mergeCell ref="AB11:AZ37"/>
  </mergeCells>
  <phoneticPr fontId="20"/>
  <printOptions horizontalCentered="1" verticalCentered="1"/>
  <pageMargins left="0.19685039370078741" right="0.19685039370078741" top="0.19685039370078741" bottom="0.19685039370078741" header="0" footer="0"/>
  <pageSetup paperSize="9" scale="98" orientation="landscape" r:id="rId1"/>
  <drawing r:id="rId2"/>
  <legacyDrawing r:id="rId3"/>
  <oleObjects>
    <mc:AlternateContent xmlns:mc="http://schemas.openxmlformats.org/markup-compatibility/2006">
      <mc:Choice Requires="x14">
        <oleObject progId="HPT.Document.1" shapeId="4098" r:id="rId4">
          <objectPr defaultSize="0" autoPict="0" r:id="rId5">
            <anchor moveWithCells="1">
              <from>
                <xdr:col>28</xdr:col>
                <xdr:colOff>76200</xdr:colOff>
                <xdr:row>13</xdr:row>
                <xdr:rowOff>85725</xdr:rowOff>
              </from>
              <to>
                <xdr:col>50</xdr:col>
                <xdr:colOff>66675</xdr:colOff>
                <xdr:row>30</xdr:row>
                <xdr:rowOff>123825</xdr:rowOff>
              </to>
            </anchor>
          </objectPr>
        </oleObject>
      </mc:Choice>
      <mc:Fallback>
        <oleObject progId="HPT.Document.1" shapeId="4098" r:id="rId4"/>
      </mc:Fallback>
    </mc:AlternateContent>
    <mc:AlternateContent xmlns:mc="http://schemas.openxmlformats.org/markup-compatibility/2006">
      <mc:Choice Requires="x14">
        <oleObject progId="HPT.Document.1" shapeId="4097" r:id="rId6">
          <objectPr defaultSize="0" autoPict="0" r:id="rId7">
            <anchor moveWithCells="1">
              <from>
                <xdr:col>2</xdr:col>
                <xdr:colOff>57150</xdr:colOff>
                <xdr:row>12</xdr:row>
                <xdr:rowOff>95250</xdr:rowOff>
              </from>
              <to>
                <xdr:col>26</xdr:col>
                <xdr:colOff>104775</xdr:colOff>
                <xdr:row>33</xdr:row>
                <xdr:rowOff>9525</xdr:rowOff>
              </to>
            </anchor>
          </objectPr>
        </oleObject>
      </mc:Choice>
      <mc:Fallback>
        <oleObject progId="HPT.Document.1" shapeId="4097" r:id="rId6"/>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AB63-7759-4768-9486-AF53283486FE}">
  <dimension ref="A1:BA48"/>
  <sheetViews>
    <sheetView view="pageBreakPreview" zoomScale="85" zoomScaleSheetLayoutView="85" workbookViewId="0">
      <selection activeCell="AN41" sqref="AN41"/>
    </sheetView>
  </sheetViews>
  <sheetFormatPr defaultRowHeight="18.75" x14ac:dyDescent="0.4"/>
  <cols>
    <col min="1" max="1" width="3.5" style="108" customWidth="1"/>
    <col min="2" max="64" width="2.625" style="108" customWidth="1"/>
    <col min="65" max="65" width="9" style="108" customWidth="1"/>
    <col min="66" max="16384" width="9" style="108"/>
  </cols>
  <sheetData>
    <row r="1" spans="1:53" ht="28.5" customHeight="1" x14ac:dyDescent="0.4">
      <c r="B1" s="555" t="s">
        <v>236</v>
      </c>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c r="AD1" s="555"/>
      <c r="AE1" s="555"/>
      <c r="AF1" s="555"/>
      <c r="AG1" s="555"/>
      <c r="AH1" s="555"/>
      <c r="AI1" s="555"/>
      <c r="AJ1" s="555"/>
      <c r="AK1" s="555"/>
      <c r="AL1" s="555"/>
      <c r="AM1" s="555"/>
      <c r="AN1" s="555"/>
      <c r="AO1" s="555"/>
      <c r="AP1" s="555"/>
      <c r="AQ1" s="555"/>
      <c r="AR1" s="555"/>
      <c r="AS1" s="555"/>
      <c r="AT1" s="555"/>
      <c r="AU1" s="555"/>
      <c r="AV1" s="555"/>
      <c r="AW1" s="555"/>
      <c r="AX1" s="555"/>
      <c r="AY1" s="555"/>
    </row>
    <row r="2" spans="1:53" ht="18.75" customHeight="1" x14ac:dyDescent="0.4">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row>
    <row r="3" spans="1:53" ht="18.75" customHeight="1" x14ac:dyDescent="0.4">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row>
    <row r="4" spans="1:53" ht="54" customHeight="1" x14ac:dyDescent="0.4">
      <c r="A4" s="112"/>
      <c r="B4" s="113" t="s">
        <v>237</v>
      </c>
      <c r="C4" s="124"/>
      <c r="D4" s="124"/>
      <c r="E4" s="124"/>
      <c r="F4" s="124"/>
      <c r="G4" s="124"/>
      <c r="H4" s="124"/>
      <c r="I4" s="124"/>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4"/>
      <c r="AT4" s="124"/>
      <c r="AU4" s="124"/>
      <c r="AV4" s="124"/>
      <c r="AW4" s="124"/>
      <c r="AX4" s="124"/>
      <c r="AY4" s="124"/>
      <c r="AZ4" s="126"/>
      <c r="BA4" s="114"/>
    </row>
    <row r="5" spans="1:53" ht="15" customHeight="1" x14ac:dyDescent="0.4">
      <c r="A5" s="115"/>
      <c r="B5" s="556" t="s">
        <v>184</v>
      </c>
      <c r="C5" s="556"/>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c r="AL5" s="556"/>
      <c r="AM5" s="556"/>
      <c r="AN5" s="556"/>
      <c r="AO5" s="556"/>
      <c r="AP5" s="556"/>
      <c r="AQ5" s="556"/>
      <c r="AR5" s="556"/>
      <c r="AS5" s="556"/>
      <c r="AT5" s="556"/>
      <c r="AU5" s="556"/>
      <c r="AV5" s="556"/>
      <c r="AW5" s="556"/>
      <c r="AX5" s="556"/>
      <c r="AY5" s="556"/>
      <c r="AZ5" s="127"/>
      <c r="BA5" s="116"/>
    </row>
    <row r="6" spans="1:53" ht="15" customHeight="1" x14ac:dyDescent="0.4">
      <c r="A6" s="115"/>
      <c r="B6" s="557"/>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57"/>
      <c r="AV6" s="557"/>
      <c r="AW6" s="557"/>
      <c r="AX6" s="557"/>
      <c r="AY6" s="557"/>
      <c r="AZ6" s="127"/>
      <c r="BA6" s="116"/>
    </row>
    <row r="7" spans="1:53" ht="15" customHeight="1" x14ac:dyDescent="0.4">
      <c r="A7" s="115"/>
      <c r="B7" s="128"/>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30"/>
      <c r="AZ7" s="127"/>
      <c r="BA7" s="116"/>
    </row>
    <row r="8" spans="1:53" ht="15" customHeight="1" x14ac:dyDescent="0.4">
      <c r="A8" s="115"/>
      <c r="B8" s="131"/>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32"/>
      <c r="AZ8" s="127"/>
      <c r="BA8" s="116"/>
    </row>
    <row r="9" spans="1:53" ht="15" customHeight="1" x14ac:dyDescent="0.4">
      <c r="A9" s="115"/>
      <c r="B9" s="131"/>
      <c r="C9" s="117"/>
      <c r="D9" s="117"/>
      <c r="E9" s="117"/>
      <c r="F9" s="528" t="s">
        <v>185</v>
      </c>
      <c r="G9" s="528"/>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117"/>
      <c r="AX9" s="117"/>
      <c r="AY9" s="132"/>
      <c r="AZ9" s="127"/>
      <c r="BA9" s="116"/>
    </row>
    <row r="10" spans="1:53" ht="15" customHeight="1" x14ac:dyDescent="0.4">
      <c r="A10" s="115"/>
      <c r="B10" s="131"/>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32"/>
      <c r="AZ10" s="127"/>
      <c r="BA10" s="116"/>
    </row>
    <row r="11" spans="1:53" ht="15" customHeight="1" x14ac:dyDescent="0.4">
      <c r="A11" s="115"/>
      <c r="B11" s="131"/>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32"/>
      <c r="AZ11" s="127"/>
      <c r="BA11" s="116"/>
    </row>
    <row r="12" spans="1:53" ht="15" customHeight="1" x14ac:dyDescent="0.4">
      <c r="A12" s="115"/>
      <c r="B12" s="131"/>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549" t="s">
        <v>282</v>
      </c>
      <c r="AB12" s="549"/>
      <c r="AC12" s="549"/>
      <c r="AD12" s="549"/>
      <c r="AE12" s="549"/>
      <c r="AF12" s="549"/>
      <c r="AG12" s="549"/>
      <c r="AH12" s="549"/>
      <c r="AI12" s="549"/>
      <c r="AJ12" s="549"/>
      <c r="AK12" s="549"/>
      <c r="AL12" s="549"/>
      <c r="AM12" s="549"/>
      <c r="AN12" s="549"/>
      <c r="AO12" s="549"/>
      <c r="AP12" s="549"/>
      <c r="AQ12" s="549"/>
      <c r="AR12" s="117"/>
      <c r="AS12" s="117"/>
      <c r="AT12" s="117"/>
      <c r="AU12" s="117"/>
      <c r="AV12" s="117"/>
      <c r="AW12" s="117"/>
      <c r="AX12" s="117"/>
      <c r="AY12" s="132"/>
      <c r="AZ12" s="127"/>
      <c r="BA12" s="116"/>
    </row>
    <row r="13" spans="1:53" ht="15" customHeight="1" x14ac:dyDescent="0.4">
      <c r="A13" s="115"/>
      <c r="B13" s="131"/>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549"/>
      <c r="AB13" s="549"/>
      <c r="AC13" s="549"/>
      <c r="AD13" s="549"/>
      <c r="AE13" s="549"/>
      <c r="AF13" s="549"/>
      <c r="AG13" s="549"/>
      <c r="AH13" s="549"/>
      <c r="AI13" s="549"/>
      <c r="AJ13" s="549"/>
      <c r="AK13" s="549"/>
      <c r="AL13" s="549"/>
      <c r="AM13" s="549"/>
      <c r="AN13" s="549"/>
      <c r="AO13" s="549"/>
      <c r="AP13" s="549"/>
      <c r="AQ13" s="549"/>
      <c r="AR13" s="117"/>
      <c r="AS13" s="117"/>
      <c r="AT13" s="117"/>
      <c r="AU13" s="117"/>
      <c r="AV13" s="117"/>
      <c r="AW13" s="117"/>
      <c r="AX13" s="117"/>
      <c r="AY13" s="132"/>
      <c r="AZ13" s="127"/>
      <c r="BA13" s="116"/>
    </row>
    <row r="14" spans="1:53" ht="15" customHeight="1" x14ac:dyDescent="0.4">
      <c r="A14" s="115"/>
      <c r="B14" s="131"/>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32"/>
      <c r="AZ14" s="127"/>
      <c r="BA14" s="116"/>
    </row>
    <row r="15" spans="1:53" ht="15" customHeight="1" x14ac:dyDescent="0.4">
      <c r="A15" s="115"/>
      <c r="B15" s="131"/>
      <c r="C15" s="117"/>
      <c r="D15" s="117"/>
      <c r="E15" s="117"/>
      <c r="F15" s="558" t="s">
        <v>238</v>
      </c>
      <c r="G15" s="558"/>
      <c r="H15" s="558"/>
      <c r="I15" s="558"/>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32"/>
      <c r="AZ15" s="127"/>
      <c r="BA15" s="116"/>
    </row>
    <row r="16" spans="1:53" ht="15" customHeight="1" x14ac:dyDescent="0.4">
      <c r="A16" s="115"/>
      <c r="B16" s="131"/>
      <c r="C16" s="117"/>
      <c r="D16" s="117"/>
      <c r="E16" s="117"/>
      <c r="F16" s="558"/>
      <c r="G16" s="558"/>
      <c r="H16" s="558"/>
      <c r="I16" s="558"/>
      <c r="J16" s="528" t="s">
        <v>187</v>
      </c>
      <c r="K16" s="528"/>
      <c r="L16" s="528"/>
      <c r="M16" s="528"/>
      <c r="N16" s="528"/>
      <c r="O16" s="528"/>
      <c r="P16" s="528"/>
      <c r="Q16" s="528"/>
      <c r="R16" s="528"/>
      <c r="S16" s="117"/>
      <c r="T16" s="117"/>
      <c r="U16" s="117"/>
      <c r="V16" s="117"/>
      <c r="W16" s="117"/>
      <c r="X16" s="117"/>
      <c r="Y16" s="117"/>
      <c r="Z16" s="117"/>
      <c r="AA16" s="117"/>
      <c r="AB16" s="117"/>
      <c r="AC16" s="117"/>
      <c r="AD16" s="117"/>
      <c r="AE16" s="117"/>
      <c r="AF16" s="117"/>
      <c r="AG16" s="117"/>
      <c r="AH16" s="117"/>
      <c r="AI16" s="117"/>
      <c r="AJ16" s="117"/>
      <c r="AK16" s="117"/>
      <c r="AL16" s="127"/>
      <c r="AM16" s="117"/>
      <c r="AN16" s="117"/>
      <c r="AO16" s="117"/>
      <c r="AP16" s="117"/>
      <c r="AQ16" s="117"/>
      <c r="AR16" s="117"/>
      <c r="AS16" s="117"/>
      <c r="AT16" s="117"/>
      <c r="AU16" s="117"/>
      <c r="AV16" s="117"/>
      <c r="AW16" s="117"/>
      <c r="AX16" s="117"/>
      <c r="AY16" s="132"/>
      <c r="AZ16" s="127"/>
      <c r="BA16" s="116"/>
    </row>
    <row r="17" spans="1:53" ht="15" customHeight="1" x14ac:dyDescent="0.4">
      <c r="A17" s="115"/>
      <c r="B17" s="131"/>
      <c r="C17" s="117"/>
      <c r="D17" s="117"/>
      <c r="E17" s="117"/>
      <c r="F17" s="558"/>
      <c r="G17" s="558"/>
      <c r="H17" s="558"/>
      <c r="I17" s="558"/>
      <c r="J17" s="133"/>
      <c r="K17" s="133"/>
      <c r="L17" s="133"/>
      <c r="M17" s="133"/>
      <c r="N17" s="133"/>
      <c r="O17" s="133"/>
      <c r="P17" s="133"/>
      <c r="Q17" s="133"/>
      <c r="R17" s="133"/>
      <c r="S17" s="117"/>
      <c r="T17" s="117"/>
      <c r="U17" s="117"/>
      <c r="V17" s="117"/>
      <c r="W17" s="117"/>
      <c r="X17" s="117"/>
      <c r="Y17" s="117"/>
      <c r="Z17" s="117"/>
      <c r="AA17" s="117"/>
      <c r="AB17" s="117"/>
      <c r="AC17" s="117"/>
      <c r="AD17" s="117"/>
      <c r="AE17" s="117"/>
      <c r="AF17" s="117"/>
      <c r="AG17" s="117"/>
      <c r="AH17" s="117"/>
      <c r="AI17" s="117"/>
      <c r="AJ17" s="117"/>
      <c r="AK17" s="117"/>
      <c r="AL17" s="127"/>
      <c r="AM17" s="117"/>
      <c r="AN17" s="117"/>
      <c r="AO17" s="117"/>
      <c r="AP17" s="117"/>
      <c r="AQ17" s="117"/>
      <c r="AR17" s="117"/>
      <c r="AS17" s="117"/>
      <c r="AT17" s="117"/>
      <c r="AU17" s="117"/>
      <c r="AV17" s="117"/>
      <c r="AW17" s="117"/>
      <c r="AX17" s="117"/>
      <c r="AY17" s="132"/>
      <c r="AZ17" s="127"/>
      <c r="BA17" s="116"/>
    </row>
    <row r="18" spans="1:53" ht="15" customHeight="1" x14ac:dyDescent="0.4">
      <c r="A18" s="115"/>
      <c r="B18" s="131"/>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27"/>
      <c r="AM18" s="117"/>
      <c r="AN18" s="117"/>
      <c r="AO18" s="117"/>
      <c r="AP18" s="117"/>
      <c r="AQ18" s="117"/>
      <c r="AR18" s="117"/>
      <c r="AS18" s="117"/>
      <c r="AT18" s="117"/>
      <c r="AU18" s="117"/>
      <c r="AV18" s="117"/>
      <c r="AW18" s="117"/>
      <c r="AX18" s="117"/>
      <c r="AY18" s="132"/>
      <c r="AZ18" s="127"/>
      <c r="BA18" s="116"/>
    </row>
    <row r="19" spans="1:53" ht="15" customHeight="1" x14ac:dyDescent="0.4">
      <c r="A19" s="115"/>
      <c r="B19" s="131"/>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32"/>
      <c r="AZ19" s="127"/>
      <c r="BA19" s="116"/>
    </row>
    <row r="20" spans="1:53" ht="15" customHeight="1" x14ac:dyDescent="0.4">
      <c r="A20" s="115"/>
      <c r="B20" s="131"/>
      <c r="C20" s="117"/>
      <c r="D20" s="117"/>
      <c r="E20" s="117"/>
      <c r="F20" s="117"/>
      <c r="G20" s="117"/>
      <c r="H20" s="117"/>
      <c r="I20" s="117"/>
      <c r="J20" s="117"/>
      <c r="K20" s="117"/>
      <c r="L20" s="117"/>
      <c r="M20" s="117"/>
      <c r="N20" s="117"/>
      <c r="O20" s="117"/>
      <c r="P20" s="117"/>
      <c r="Q20" s="117"/>
      <c r="R20" s="117"/>
      <c r="S20" s="117"/>
      <c r="T20" s="117"/>
      <c r="U20" s="117"/>
      <c r="V20" s="117"/>
      <c r="W20" s="551" t="s">
        <v>279</v>
      </c>
      <c r="X20" s="551"/>
      <c r="Y20" s="551"/>
      <c r="Z20" s="551"/>
      <c r="AA20" s="551"/>
      <c r="AB20" s="551"/>
      <c r="AC20" s="551"/>
      <c r="AD20" s="551"/>
      <c r="AE20" s="551"/>
      <c r="AF20" s="551"/>
      <c r="AG20" s="117"/>
      <c r="AH20" s="117"/>
      <c r="AI20" s="117"/>
      <c r="AJ20" s="117"/>
      <c r="AK20" s="117"/>
      <c r="AL20" s="117"/>
      <c r="AM20" s="117"/>
      <c r="AN20" s="117"/>
      <c r="AO20" s="117"/>
      <c r="AP20" s="117"/>
      <c r="AQ20" s="117"/>
      <c r="AR20" s="117"/>
      <c r="AS20" s="117"/>
      <c r="AT20" s="117"/>
      <c r="AU20" s="117"/>
      <c r="AV20" s="117"/>
      <c r="AW20" s="117"/>
      <c r="AX20" s="117"/>
      <c r="AY20" s="132"/>
      <c r="AZ20" s="127"/>
      <c r="BA20" s="116"/>
    </row>
    <row r="21" spans="1:53" ht="15" customHeight="1" x14ac:dyDescent="0.4">
      <c r="A21" s="115"/>
      <c r="B21" s="131"/>
      <c r="C21" s="117"/>
      <c r="D21" s="117"/>
      <c r="E21" s="117"/>
      <c r="F21" s="117"/>
      <c r="G21" s="117"/>
      <c r="H21" s="117"/>
      <c r="I21" s="117"/>
      <c r="J21" s="117"/>
      <c r="K21" s="117"/>
      <c r="L21" s="117"/>
      <c r="M21" s="117"/>
      <c r="N21" s="117"/>
      <c r="O21" s="117"/>
      <c r="P21" s="117"/>
      <c r="Q21" s="117"/>
      <c r="R21" s="117"/>
      <c r="S21" s="117"/>
      <c r="T21" s="117"/>
      <c r="U21" s="117" t="s">
        <v>188</v>
      </c>
      <c r="V21" s="117"/>
      <c r="W21" s="551"/>
      <c r="X21" s="551"/>
      <c r="Y21" s="551"/>
      <c r="Z21" s="551"/>
      <c r="AA21" s="551"/>
      <c r="AB21" s="551"/>
      <c r="AC21" s="551"/>
      <c r="AD21" s="551"/>
      <c r="AE21" s="551"/>
      <c r="AF21" s="551"/>
      <c r="AG21" s="117"/>
      <c r="AH21" s="117"/>
      <c r="AI21" s="117"/>
      <c r="AJ21" s="117"/>
      <c r="AK21" s="117"/>
      <c r="AL21" s="117"/>
      <c r="AM21" s="117"/>
      <c r="AN21" s="117"/>
      <c r="AO21" s="117"/>
      <c r="AP21" s="117"/>
      <c r="AQ21" s="117"/>
      <c r="AR21" s="117"/>
      <c r="AS21" s="117"/>
      <c r="AT21" s="117"/>
      <c r="AU21" s="117"/>
      <c r="AV21" s="117"/>
      <c r="AW21" s="117"/>
      <c r="AX21" s="117"/>
      <c r="AY21" s="132"/>
      <c r="AZ21" s="127"/>
      <c r="BA21" s="116"/>
    </row>
    <row r="22" spans="1:53" ht="15" customHeight="1" x14ac:dyDescent="0.4">
      <c r="A22" s="115"/>
      <c r="B22" s="131"/>
      <c r="C22" s="117"/>
      <c r="D22" s="117"/>
      <c r="E22" s="117"/>
      <c r="F22" s="117"/>
      <c r="G22" s="117"/>
      <c r="H22" s="117"/>
      <c r="I22" s="117"/>
      <c r="J22" s="117"/>
      <c r="K22" s="117"/>
      <c r="L22" s="117"/>
      <c r="M22" s="117"/>
      <c r="N22" s="117"/>
      <c r="O22" s="117"/>
      <c r="P22" s="117"/>
      <c r="Q22" s="117"/>
      <c r="R22" s="117"/>
      <c r="S22" s="117"/>
      <c r="T22" s="117"/>
      <c r="U22" s="117"/>
      <c r="V22" s="117"/>
      <c r="W22" s="551"/>
      <c r="X22" s="551"/>
      <c r="Y22" s="551"/>
      <c r="Z22" s="551"/>
      <c r="AA22" s="551"/>
      <c r="AB22" s="551"/>
      <c r="AC22" s="551"/>
      <c r="AD22" s="551"/>
      <c r="AE22" s="551"/>
      <c r="AF22" s="551"/>
      <c r="AG22" s="134"/>
      <c r="AH22" s="134"/>
      <c r="AI22" s="134"/>
      <c r="AJ22" s="134"/>
      <c r="AK22" s="134"/>
      <c r="AL22" s="134"/>
      <c r="AM22" s="134"/>
      <c r="AN22" s="134"/>
      <c r="AO22" s="134"/>
      <c r="AP22" s="134"/>
      <c r="AQ22" s="134"/>
      <c r="AR22" s="134"/>
      <c r="AS22" s="117"/>
      <c r="AT22" s="117"/>
      <c r="AU22" s="117"/>
      <c r="AV22" s="117"/>
      <c r="AW22" s="117"/>
      <c r="AX22" s="117"/>
      <c r="AY22" s="132"/>
      <c r="AZ22" s="127"/>
      <c r="BA22" s="116"/>
    </row>
    <row r="23" spans="1:53" ht="15" customHeight="1" x14ac:dyDescent="0.4">
      <c r="A23" s="115"/>
      <c r="B23" s="131"/>
      <c r="C23" s="117"/>
      <c r="D23" s="117"/>
      <c r="E23" s="117"/>
      <c r="F23" s="117"/>
      <c r="G23" s="117"/>
      <c r="H23" s="117"/>
      <c r="I23" s="117"/>
      <c r="J23" s="117"/>
      <c r="K23" s="117"/>
      <c r="L23" s="117"/>
      <c r="M23" s="117"/>
      <c r="N23" s="117"/>
      <c r="O23" s="117"/>
      <c r="P23" s="117"/>
      <c r="Q23" s="117"/>
      <c r="R23" s="117"/>
      <c r="S23" s="117"/>
      <c r="T23" s="117"/>
      <c r="U23" s="552" t="s">
        <v>189</v>
      </c>
      <c r="V23" s="552"/>
      <c r="W23" s="552"/>
      <c r="X23" s="552"/>
      <c r="Y23" s="117"/>
      <c r="Z23" s="553" t="s">
        <v>239</v>
      </c>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117"/>
      <c r="AW23" s="117"/>
      <c r="AX23" s="117"/>
      <c r="AY23" s="132"/>
      <c r="AZ23" s="127"/>
      <c r="BA23" s="116"/>
    </row>
    <row r="24" spans="1:53" ht="15" customHeight="1" x14ac:dyDescent="0.4">
      <c r="A24" s="115"/>
      <c r="B24" s="131"/>
      <c r="C24" s="117"/>
      <c r="D24" s="117"/>
      <c r="E24" s="117"/>
      <c r="F24" s="117"/>
      <c r="G24" s="117"/>
      <c r="H24" s="117"/>
      <c r="I24" s="117"/>
      <c r="J24" s="117"/>
      <c r="K24" s="117"/>
      <c r="L24" s="117"/>
      <c r="M24" s="117"/>
      <c r="N24" s="117"/>
      <c r="O24" s="117"/>
      <c r="P24" s="117"/>
      <c r="Q24" s="117"/>
      <c r="R24" s="117"/>
      <c r="S24" s="117"/>
      <c r="T24" s="117"/>
      <c r="U24" s="135"/>
      <c r="V24" s="135"/>
      <c r="W24" s="135"/>
      <c r="X24" s="135"/>
      <c r="Y24" s="117"/>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117"/>
      <c r="AW24" s="117"/>
      <c r="AX24" s="117"/>
      <c r="AY24" s="132"/>
      <c r="AZ24" s="127"/>
      <c r="BA24" s="116"/>
    </row>
    <row r="25" spans="1:53" ht="15" customHeight="1" x14ac:dyDescent="0.4">
      <c r="A25" s="115"/>
      <c r="B25" s="131"/>
      <c r="C25" s="117"/>
      <c r="D25" s="117"/>
      <c r="E25" s="117"/>
      <c r="F25" s="117"/>
      <c r="G25" s="117"/>
      <c r="H25" s="117"/>
      <c r="I25" s="117"/>
      <c r="J25" s="117"/>
      <c r="K25" s="117"/>
      <c r="L25" s="117"/>
      <c r="M25" s="117"/>
      <c r="N25" s="117"/>
      <c r="O25" s="117"/>
      <c r="P25" s="117"/>
      <c r="Q25" s="117"/>
      <c r="R25" s="117"/>
      <c r="S25" s="117"/>
      <c r="T25" s="117"/>
      <c r="U25" s="135"/>
      <c r="V25" s="135"/>
      <c r="W25" s="135"/>
      <c r="X25" s="135"/>
      <c r="Y25" s="117"/>
      <c r="Z25" s="134"/>
      <c r="AA25" s="134"/>
      <c r="AB25" s="134"/>
      <c r="AC25" s="134"/>
      <c r="AD25" s="134"/>
      <c r="AE25" s="134"/>
      <c r="AF25" s="134"/>
      <c r="AG25" s="134"/>
      <c r="AH25" s="134"/>
      <c r="AI25" s="134"/>
      <c r="AJ25" s="134"/>
      <c r="AK25" s="134"/>
      <c r="AL25" s="134"/>
      <c r="AM25" s="134"/>
      <c r="AN25" s="134"/>
      <c r="AO25" s="134"/>
      <c r="AP25" s="134"/>
      <c r="AQ25" s="134"/>
      <c r="AR25" s="134"/>
      <c r="AS25" s="117"/>
      <c r="AT25" s="117"/>
      <c r="AU25" s="117"/>
      <c r="AV25" s="117"/>
      <c r="AW25" s="117"/>
      <c r="AX25" s="117"/>
      <c r="AY25" s="132"/>
      <c r="AZ25" s="127"/>
      <c r="BA25" s="116"/>
    </row>
    <row r="26" spans="1:53" ht="15" customHeight="1" x14ac:dyDescent="0.4">
      <c r="A26" s="115"/>
      <c r="B26" s="131"/>
      <c r="C26" s="117"/>
      <c r="D26" s="117"/>
      <c r="E26" s="117"/>
      <c r="F26" s="117"/>
      <c r="G26" s="117"/>
      <c r="H26" s="117"/>
      <c r="I26" s="117"/>
      <c r="J26" s="117"/>
      <c r="K26" s="117"/>
      <c r="L26" s="117"/>
      <c r="M26" s="117"/>
      <c r="N26" s="117"/>
      <c r="O26" s="117"/>
      <c r="P26" s="117"/>
      <c r="Q26" s="117"/>
      <c r="R26" s="117"/>
      <c r="S26" s="117"/>
      <c r="T26" s="117"/>
      <c r="U26" s="552" t="s">
        <v>190</v>
      </c>
      <c r="V26" s="552"/>
      <c r="W26" s="552"/>
      <c r="X26" s="552"/>
      <c r="Y26" s="117"/>
      <c r="Z26" s="554" t="s">
        <v>240</v>
      </c>
      <c r="AA26" s="554"/>
      <c r="AB26" s="554"/>
      <c r="AC26" s="554"/>
      <c r="AD26" s="554"/>
      <c r="AE26" s="554"/>
      <c r="AF26" s="554"/>
      <c r="AG26" s="554"/>
      <c r="AH26" s="117"/>
      <c r="AI26" s="117"/>
      <c r="AK26" s="117" t="s">
        <v>281</v>
      </c>
      <c r="AL26" s="117"/>
      <c r="AM26" s="117"/>
      <c r="AN26" s="117"/>
      <c r="AO26" s="127"/>
      <c r="AP26" s="117"/>
      <c r="AQ26" s="117"/>
      <c r="AR26" s="117"/>
      <c r="AS26" s="117"/>
      <c r="AT26" s="117"/>
      <c r="AU26" s="117"/>
      <c r="AV26" s="117"/>
      <c r="AW26" s="117"/>
      <c r="AX26" s="117"/>
      <c r="AY26" s="132"/>
      <c r="AZ26" s="127"/>
      <c r="BA26" s="116"/>
    </row>
    <row r="27" spans="1:53" ht="15" customHeight="1" x14ac:dyDescent="0.4">
      <c r="A27" s="115"/>
      <c r="B27" s="131"/>
      <c r="C27" s="117"/>
      <c r="D27" s="127"/>
      <c r="E27" s="117"/>
      <c r="F27" s="117"/>
      <c r="G27" s="117"/>
      <c r="H27" s="117"/>
      <c r="I27" s="117"/>
      <c r="J27" s="117"/>
      <c r="K27" s="117"/>
      <c r="L27" s="117"/>
      <c r="M27" s="117"/>
      <c r="N27" s="117"/>
      <c r="O27" s="117"/>
      <c r="P27" s="117"/>
      <c r="Q27" s="117"/>
      <c r="R27" s="117"/>
      <c r="S27" s="117"/>
      <c r="T27" s="117"/>
      <c r="U27" s="117"/>
      <c r="V27" s="117"/>
      <c r="W27" s="117"/>
      <c r="X27" s="117"/>
      <c r="Y27" s="117"/>
      <c r="Z27" s="554"/>
      <c r="AA27" s="554"/>
      <c r="AB27" s="554"/>
      <c r="AC27" s="554"/>
      <c r="AD27" s="554"/>
      <c r="AE27" s="554"/>
      <c r="AF27" s="554"/>
      <c r="AG27" s="554"/>
      <c r="AH27" s="117"/>
      <c r="AI27" s="117"/>
      <c r="AJ27" s="188"/>
      <c r="AK27" s="188"/>
      <c r="AL27" s="117"/>
      <c r="AM27" s="117"/>
      <c r="AN27" s="117"/>
      <c r="AO27" s="117"/>
      <c r="AP27" s="117"/>
      <c r="AQ27" s="117"/>
      <c r="AR27" s="117"/>
      <c r="AS27" s="117"/>
      <c r="AT27" s="117"/>
      <c r="AU27" s="117"/>
      <c r="AV27" s="117"/>
      <c r="AW27" s="117"/>
      <c r="AX27" s="117"/>
      <c r="AY27" s="132"/>
      <c r="AZ27" s="127"/>
      <c r="BA27" s="116"/>
    </row>
    <row r="28" spans="1:53" ht="15" customHeight="1" x14ac:dyDescent="0.4">
      <c r="A28" s="115"/>
      <c r="B28" s="131"/>
      <c r="C28" s="117"/>
      <c r="D28" s="136"/>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32"/>
      <c r="AZ28" s="127"/>
      <c r="BA28" s="116"/>
    </row>
    <row r="29" spans="1:53" ht="15" customHeight="1" x14ac:dyDescent="0.4">
      <c r="A29" s="115"/>
      <c r="B29" s="131"/>
      <c r="C29" s="13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38"/>
      <c r="AK29" s="138"/>
      <c r="AL29" s="138"/>
      <c r="AM29" s="138"/>
      <c r="AN29" s="138"/>
      <c r="AO29" s="138"/>
      <c r="AP29" s="138"/>
      <c r="AQ29" s="138"/>
      <c r="AR29" s="138"/>
      <c r="AS29" s="138"/>
      <c r="AT29" s="117"/>
      <c r="AU29" s="117"/>
      <c r="AV29" s="117"/>
      <c r="AW29" s="117"/>
      <c r="AX29" s="117"/>
      <c r="AY29" s="132"/>
      <c r="AZ29" s="127"/>
      <c r="BA29" s="116"/>
    </row>
    <row r="30" spans="1:53" ht="15" customHeight="1" x14ac:dyDescent="0.4">
      <c r="A30" s="139"/>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549" t="s">
        <v>191</v>
      </c>
      <c r="AC30" s="549"/>
      <c r="AD30" s="549"/>
      <c r="AE30" s="117"/>
      <c r="AF30" s="117"/>
      <c r="AG30" s="117"/>
      <c r="AH30" s="117"/>
      <c r="AI30" s="117"/>
      <c r="AJ30" s="550" t="s">
        <v>280</v>
      </c>
      <c r="AK30" s="550"/>
      <c r="AL30" s="550"/>
      <c r="AM30" s="550"/>
      <c r="AN30" s="550"/>
      <c r="AO30" s="550"/>
      <c r="AP30" s="550"/>
      <c r="AQ30" s="550"/>
      <c r="AR30" s="550"/>
      <c r="AS30" s="550"/>
      <c r="AT30" s="117"/>
      <c r="AU30" s="117"/>
      <c r="AV30" s="117"/>
      <c r="AW30" s="117"/>
      <c r="AX30" s="117"/>
      <c r="AY30" s="132"/>
      <c r="AZ30" s="127"/>
      <c r="BA30" s="116"/>
    </row>
    <row r="31" spans="1:53" ht="15" customHeight="1" x14ac:dyDescent="0.4">
      <c r="A31" s="115"/>
      <c r="B31" s="14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41"/>
      <c r="AK31" s="141"/>
      <c r="AL31" s="141"/>
      <c r="AM31" s="141"/>
      <c r="AN31" s="141"/>
      <c r="AO31" s="141"/>
      <c r="AP31" s="141"/>
      <c r="AQ31" s="141"/>
      <c r="AR31" s="141"/>
      <c r="AS31" s="141"/>
      <c r="AT31" s="120"/>
      <c r="AU31" s="120"/>
      <c r="AV31" s="120"/>
      <c r="AW31" s="120"/>
      <c r="AX31" s="120"/>
      <c r="AY31" s="142"/>
      <c r="AZ31" s="127"/>
      <c r="BA31" s="116"/>
    </row>
    <row r="32" spans="1:53" ht="17.100000000000001" customHeight="1" x14ac:dyDescent="0.4">
      <c r="A32" s="115"/>
      <c r="B32" s="549" t="s">
        <v>192</v>
      </c>
      <c r="C32" s="549"/>
      <c r="D32" s="117"/>
      <c r="E32" s="118" t="s">
        <v>193</v>
      </c>
      <c r="F32" s="117"/>
      <c r="G32" s="528" t="s">
        <v>194</v>
      </c>
      <c r="H32" s="528"/>
      <c r="I32" s="528"/>
      <c r="J32" s="528"/>
      <c r="K32" s="528"/>
      <c r="L32" s="528"/>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528"/>
      <c r="AL32" s="528"/>
      <c r="AM32" s="528"/>
      <c r="AN32" s="528"/>
      <c r="AO32" s="528"/>
      <c r="AP32" s="528"/>
      <c r="AQ32" s="528"/>
      <c r="AR32" s="528"/>
      <c r="AS32" s="528"/>
      <c r="AT32" s="528"/>
      <c r="AU32" s="528"/>
      <c r="AV32" s="528"/>
      <c r="AW32" s="528"/>
      <c r="AX32" s="528"/>
      <c r="AY32" s="528"/>
      <c r="AZ32" s="127"/>
      <c r="BA32" s="116"/>
    </row>
    <row r="33" spans="1:53" ht="17.100000000000001" customHeight="1" x14ac:dyDescent="0.4">
      <c r="A33" s="115"/>
      <c r="B33" s="117"/>
      <c r="C33" s="117"/>
      <c r="D33" s="117"/>
      <c r="E33" s="118" t="s">
        <v>195</v>
      </c>
      <c r="F33" s="117"/>
      <c r="G33" s="528" t="s">
        <v>196</v>
      </c>
      <c r="H33" s="528"/>
      <c r="I33" s="528"/>
      <c r="J33" s="528"/>
      <c r="K33" s="528"/>
      <c r="L33" s="528"/>
      <c r="M33" s="528"/>
      <c r="N33" s="528"/>
      <c r="O33" s="528"/>
      <c r="P33" s="528"/>
      <c r="Q33" s="528"/>
      <c r="R33" s="528"/>
      <c r="S33" s="528"/>
      <c r="T33" s="528"/>
      <c r="U33" s="528"/>
      <c r="V33" s="528"/>
      <c r="W33" s="528"/>
      <c r="X33" s="528"/>
      <c r="Y33" s="528"/>
      <c r="Z33" s="528"/>
      <c r="AA33" s="528"/>
      <c r="AB33" s="528"/>
      <c r="AC33" s="528"/>
      <c r="AD33" s="528"/>
      <c r="AE33" s="528"/>
      <c r="AF33" s="528"/>
      <c r="AG33" s="528"/>
      <c r="AH33" s="528"/>
      <c r="AI33" s="528"/>
      <c r="AJ33" s="528"/>
      <c r="AK33" s="528"/>
      <c r="AL33" s="528"/>
      <c r="AM33" s="528"/>
      <c r="AN33" s="528"/>
      <c r="AO33" s="528"/>
      <c r="AP33" s="528"/>
      <c r="AQ33" s="528"/>
      <c r="AR33" s="528"/>
      <c r="AS33" s="528"/>
      <c r="AT33" s="528"/>
      <c r="AU33" s="528"/>
      <c r="AV33" s="528"/>
      <c r="AW33" s="528"/>
      <c r="AX33" s="528"/>
      <c r="AY33" s="528"/>
      <c r="AZ33" s="127"/>
      <c r="BA33" s="116"/>
    </row>
    <row r="34" spans="1:53" ht="17.100000000000001" customHeight="1" x14ac:dyDescent="0.4">
      <c r="A34" s="115"/>
      <c r="B34" s="117"/>
      <c r="C34" s="117"/>
      <c r="D34" s="117"/>
      <c r="E34" s="118" t="s">
        <v>197</v>
      </c>
      <c r="F34" s="117"/>
      <c r="G34" s="528" t="s">
        <v>198</v>
      </c>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c r="AN34" s="528"/>
      <c r="AO34" s="528"/>
      <c r="AP34" s="528"/>
      <c r="AQ34" s="528"/>
      <c r="AR34" s="528"/>
      <c r="AS34" s="528"/>
      <c r="AT34" s="528"/>
      <c r="AU34" s="528"/>
      <c r="AV34" s="528"/>
      <c r="AW34" s="528"/>
      <c r="AX34" s="528"/>
      <c r="AY34" s="528"/>
      <c r="AZ34" s="127"/>
      <c r="BA34" s="116"/>
    </row>
    <row r="35" spans="1:53" ht="15" customHeight="1" x14ac:dyDescent="0.4">
      <c r="A35" s="115"/>
      <c r="B35" s="127"/>
      <c r="C35" s="127"/>
      <c r="D35" s="127"/>
      <c r="E35" s="118" t="s">
        <v>199</v>
      </c>
      <c r="F35" s="127"/>
      <c r="G35" s="528" t="s">
        <v>200</v>
      </c>
      <c r="H35" s="528"/>
      <c r="I35" s="528"/>
      <c r="J35" s="528"/>
      <c r="K35" s="528"/>
      <c r="L35" s="528"/>
      <c r="M35" s="528"/>
      <c r="N35" s="528"/>
      <c r="O35" s="528"/>
      <c r="P35" s="528"/>
      <c r="Q35" s="528"/>
      <c r="R35" s="528"/>
      <c r="S35" s="528"/>
      <c r="T35" s="528"/>
      <c r="U35" s="528"/>
      <c r="V35" s="528"/>
      <c r="W35" s="528"/>
      <c r="X35" s="528"/>
      <c r="Y35" s="528"/>
      <c r="Z35" s="528"/>
      <c r="AA35" s="528"/>
      <c r="AB35" s="528"/>
      <c r="AC35" s="528"/>
      <c r="AD35" s="528"/>
      <c r="AE35" s="528"/>
      <c r="AF35" s="528"/>
      <c r="AG35" s="528"/>
      <c r="AH35" s="528"/>
      <c r="AI35" s="528"/>
      <c r="AJ35" s="528"/>
      <c r="AK35" s="528"/>
      <c r="AL35" s="528"/>
      <c r="AM35" s="528"/>
      <c r="AN35" s="528"/>
      <c r="AO35" s="528"/>
      <c r="AP35" s="528"/>
      <c r="AQ35" s="528"/>
      <c r="AR35" s="528"/>
      <c r="AS35" s="528"/>
      <c r="AT35" s="528"/>
      <c r="AU35" s="528"/>
      <c r="AV35" s="528"/>
      <c r="AW35" s="528"/>
      <c r="AX35" s="528"/>
      <c r="AY35" s="528"/>
      <c r="AZ35" s="127"/>
      <c r="BA35" s="116"/>
    </row>
    <row r="36" spans="1:53" ht="15" customHeight="1" x14ac:dyDescent="0.4">
      <c r="A36" s="115"/>
      <c r="B36" s="127"/>
      <c r="C36" s="127"/>
      <c r="D36" s="127"/>
      <c r="E36" s="118"/>
      <c r="F36" s="528" t="s">
        <v>201</v>
      </c>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528"/>
      <c r="AK36" s="528"/>
      <c r="AL36" s="528"/>
      <c r="AM36" s="528"/>
      <c r="AN36" s="528"/>
      <c r="AO36" s="528"/>
      <c r="AP36" s="528"/>
      <c r="AQ36" s="528"/>
      <c r="AR36" s="528"/>
      <c r="AS36" s="528"/>
      <c r="AT36" s="528"/>
      <c r="AU36" s="528"/>
      <c r="AV36" s="528"/>
      <c r="AW36" s="528"/>
      <c r="AX36" s="528"/>
      <c r="AY36" s="528"/>
      <c r="AZ36" s="127"/>
      <c r="BA36" s="116"/>
    </row>
    <row r="37" spans="1:53" ht="15" customHeight="1" x14ac:dyDescent="0.4">
      <c r="A37" s="119"/>
      <c r="B37" s="143"/>
      <c r="C37" s="143"/>
      <c r="D37" s="143"/>
      <c r="E37" s="121" t="s">
        <v>202</v>
      </c>
      <c r="F37" s="143"/>
      <c r="G37" s="529" t="s">
        <v>203</v>
      </c>
      <c r="H37" s="529"/>
      <c r="I37" s="529"/>
      <c r="J37" s="529"/>
      <c r="K37" s="529"/>
      <c r="L37" s="529"/>
      <c r="M37" s="529"/>
      <c r="N37" s="529"/>
      <c r="O37" s="529"/>
      <c r="P37" s="529"/>
      <c r="Q37" s="529"/>
      <c r="R37" s="529"/>
      <c r="S37" s="529"/>
      <c r="T37" s="529"/>
      <c r="U37" s="529"/>
      <c r="V37" s="529"/>
      <c r="W37" s="529"/>
      <c r="X37" s="529"/>
      <c r="Y37" s="529"/>
      <c r="Z37" s="529"/>
      <c r="AA37" s="529"/>
      <c r="AB37" s="529"/>
      <c r="AC37" s="529"/>
      <c r="AD37" s="529"/>
      <c r="AE37" s="529"/>
      <c r="AF37" s="529"/>
      <c r="AG37" s="529"/>
      <c r="AH37" s="529"/>
      <c r="AI37" s="529"/>
      <c r="AJ37" s="529"/>
      <c r="AK37" s="529"/>
      <c r="AL37" s="529"/>
      <c r="AM37" s="529"/>
      <c r="AN37" s="529"/>
      <c r="AO37" s="529"/>
      <c r="AP37" s="529"/>
      <c r="AQ37" s="529"/>
      <c r="AR37" s="529"/>
      <c r="AS37" s="529"/>
      <c r="AT37" s="529"/>
      <c r="AU37" s="529"/>
      <c r="AV37" s="529"/>
      <c r="AW37" s="529"/>
      <c r="AX37" s="529"/>
      <c r="AY37" s="529"/>
      <c r="AZ37" s="143"/>
      <c r="BA37" s="122"/>
    </row>
    <row r="38" spans="1:53" ht="15" customHeight="1" x14ac:dyDescent="0.4"/>
    <row r="39" spans="1:53" ht="15" customHeight="1" x14ac:dyDescent="0.4"/>
    <row r="40" spans="1:53" ht="15" customHeight="1" x14ac:dyDescent="0.4"/>
    <row r="41" spans="1:53" ht="15" customHeight="1" x14ac:dyDescent="0.4"/>
    <row r="42" spans="1:53" ht="15" customHeight="1" x14ac:dyDescent="0.4"/>
    <row r="43" spans="1:53" ht="15" customHeight="1" x14ac:dyDescent="0.4"/>
    <row r="44" spans="1:53" ht="15" customHeight="1" x14ac:dyDescent="0.4"/>
    <row r="45" spans="1:53" ht="15" customHeight="1" x14ac:dyDescent="0.4"/>
    <row r="46" spans="1:53" ht="15" customHeight="1" x14ac:dyDescent="0.4"/>
    <row r="47" spans="1:53" ht="15" customHeight="1" x14ac:dyDescent="0.4"/>
    <row r="48" spans="1:53" ht="15" customHeight="1" x14ac:dyDescent="0.4"/>
  </sheetData>
  <mergeCells count="20">
    <mergeCell ref="B1:AY1"/>
    <mergeCell ref="B5:AY6"/>
    <mergeCell ref="F9:AV9"/>
    <mergeCell ref="AA12:AQ13"/>
    <mergeCell ref="F15:I17"/>
    <mergeCell ref="J16:R16"/>
    <mergeCell ref="B32:C32"/>
    <mergeCell ref="G32:AY32"/>
    <mergeCell ref="G33:AY33"/>
    <mergeCell ref="G34:AY34"/>
    <mergeCell ref="W20:AF22"/>
    <mergeCell ref="U23:X23"/>
    <mergeCell ref="Z23:AU24"/>
    <mergeCell ref="U26:X26"/>
    <mergeCell ref="Z26:AG27"/>
    <mergeCell ref="G35:AY35"/>
    <mergeCell ref="F36:AY36"/>
    <mergeCell ref="G37:AY37"/>
    <mergeCell ref="AB30:AD30"/>
    <mergeCell ref="AJ30:AS30"/>
  </mergeCells>
  <phoneticPr fontId="20"/>
  <printOptions horizontalCentered="1" verticalCentered="1"/>
  <pageMargins left="0.19685039370078741" right="0.19685039370078741" top="0.19685039370078741" bottom="0.19685039370078741" header="0" footer="0"/>
  <pageSetup paperSize="9" scale="9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22485-2BAF-489D-8D76-4295FCF10DA5}">
  <dimension ref="A1:BG48"/>
  <sheetViews>
    <sheetView showGridLines="0" view="pageBreakPreview" zoomScaleSheetLayoutView="100" workbookViewId="0">
      <selection activeCell="BA31" sqref="BA31"/>
    </sheetView>
  </sheetViews>
  <sheetFormatPr defaultRowHeight="18.75" x14ac:dyDescent="0.4"/>
  <cols>
    <col min="1" max="1" width="1.875" style="144" customWidth="1"/>
    <col min="2" max="66" width="2.625" style="144" customWidth="1"/>
    <col min="67" max="67" width="9" style="144" customWidth="1"/>
    <col min="68" max="16384" width="9" style="144"/>
  </cols>
  <sheetData>
    <row r="1" spans="1:56" ht="39.75" x14ac:dyDescent="0.4">
      <c r="C1" s="562" t="s">
        <v>241</v>
      </c>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c r="AW1" s="562"/>
      <c r="AX1" s="562"/>
      <c r="AY1" s="562"/>
      <c r="AZ1" s="562"/>
      <c r="BA1" s="562"/>
      <c r="BB1" s="562"/>
    </row>
    <row r="2" spans="1:56" ht="13.5" customHeight="1" x14ac:dyDescent="0.4">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row>
    <row r="3" spans="1:56" ht="19.5" customHeight="1" x14ac:dyDescent="0.4">
      <c r="C3" s="145"/>
      <c r="E3" s="146"/>
      <c r="F3" s="146"/>
      <c r="G3" s="563" t="s">
        <v>242</v>
      </c>
      <c r="H3" s="563"/>
      <c r="I3" s="563"/>
      <c r="J3" s="563"/>
      <c r="K3" s="563"/>
      <c r="L3" s="563"/>
      <c r="M3" s="563"/>
      <c r="O3" s="189" t="s">
        <v>243</v>
      </c>
      <c r="P3" s="145"/>
      <c r="Q3" s="145"/>
      <c r="R3" s="145"/>
      <c r="S3" s="145"/>
      <c r="T3" s="145"/>
      <c r="U3" s="145"/>
      <c r="V3" s="145"/>
      <c r="W3" s="145"/>
      <c r="X3" s="145"/>
      <c r="Y3" s="145"/>
      <c r="Z3" s="145"/>
      <c r="AA3" s="145"/>
      <c r="AB3" s="145"/>
      <c r="AG3" s="564" t="s">
        <v>244</v>
      </c>
      <c r="AH3" s="564"/>
      <c r="AI3" s="564"/>
      <c r="AJ3" s="564"/>
      <c r="AK3" s="564"/>
      <c r="AL3" s="564"/>
      <c r="AM3" s="564"/>
      <c r="AN3" s="564"/>
      <c r="AO3" s="564"/>
      <c r="AP3" s="564"/>
      <c r="AQ3" s="564"/>
      <c r="AR3" s="564"/>
      <c r="AS3" s="564"/>
      <c r="AT3" s="564"/>
      <c r="AU3" s="564"/>
      <c r="AV3" s="564"/>
      <c r="AW3" s="564"/>
      <c r="AX3" s="564"/>
      <c r="AY3" s="564"/>
      <c r="AZ3" s="564"/>
      <c r="BA3" s="564"/>
      <c r="BB3" s="564"/>
      <c r="BC3" s="564"/>
    </row>
    <row r="4" spans="1:56" ht="19.5" customHeight="1" x14ac:dyDescent="0.4">
      <c r="C4" s="145"/>
      <c r="D4" s="146"/>
      <c r="E4" s="146"/>
      <c r="F4" s="146"/>
      <c r="G4" s="563"/>
      <c r="H4" s="563"/>
      <c r="I4" s="563"/>
      <c r="J4" s="563"/>
      <c r="K4" s="563"/>
      <c r="L4" s="563"/>
      <c r="M4" s="563"/>
      <c r="O4" s="189" t="s">
        <v>274</v>
      </c>
      <c r="P4" s="145"/>
      <c r="Q4" s="145"/>
      <c r="R4" s="145"/>
      <c r="S4" s="145"/>
      <c r="T4" s="145"/>
      <c r="U4" s="145"/>
      <c r="V4" s="145"/>
      <c r="W4" s="145"/>
      <c r="X4" s="145"/>
      <c r="Z4" s="145"/>
      <c r="AA4" s="145"/>
      <c r="AG4" s="564"/>
      <c r="AH4" s="564"/>
      <c r="AI4" s="564"/>
      <c r="AJ4" s="564"/>
      <c r="AK4" s="564"/>
      <c r="AL4" s="564"/>
      <c r="AM4" s="564"/>
      <c r="AN4" s="564"/>
      <c r="AO4" s="564"/>
      <c r="AP4" s="564"/>
      <c r="AQ4" s="564"/>
      <c r="AR4" s="564"/>
      <c r="AS4" s="564"/>
      <c r="AT4" s="564"/>
      <c r="AU4" s="564"/>
      <c r="AV4" s="564"/>
      <c r="AW4" s="564"/>
      <c r="AX4" s="564"/>
      <c r="AY4" s="564"/>
      <c r="AZ4" s="564"/>
      <c r="BA4" s="564"/>
      <c r="BB4" s="564"/>
      <c r="BC4" s="564"/>
    </row>
    <row r="5" spans="1:56" ht="13.5" customHeight="1" x14ac:dyDescent="0.4">
      <c r="C5" s="145"/>
      <c r="D5" s="146"/>
      <c r="E5" s="146"/>
      <c r="F5" s="146"/>
      <c r="G5" s="146"/>
      <c r="H5" s="189"/>
      <c r="I5" s="189"/>
      <c r="J5" s="189"/>
      <c r="K5" s="189"/>
      <c r="L5" s="189"/>
      <c r="M5" s="189"/>
      <c r="O5" s="189"/>
      <c r="P5" s="145"/>
      <c r="Q5" s="145"/>
      <c r="R5" s="145"/>
      <c r="S5" s="145"/>
      <c r="T5" s="145"/>
      <c r="U5" s="145"/>
      <c r="V5" s="145"/>
      <c r="W5" s="145"/>
      <c r="X5" s="145"/>
      <c r="Z5" s="145"/>
      <c r="AA5" s="145"/>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45"/>
      <c r="BA5" s="145"/>
      <c r="BB5" s="145"/>
    </row>
    <row r="6" spans="1:56" ht="19.5" customHeight="1" x14ac:dyDescent="0.4">
      <c r="A6" s="147"/>
      <c r="B6" s="148"/>
      <c r="C6" s="149"/>
      <c r="D6" s="149"/>
      <c r="E6" s="149"/>
      <c r="F6" s="149"/>
      <c r="G6" s="149"/>
      <c r="H6" s="149"/>
      <c r="I6" s="149"/>
      <c r="J6" s="150"/>
      <c r="K6" s="149"/>
      <c r="L6" s="149"/>
      <c r="M6" s="149"/>
      <c r="N6" s="149"/>
      <c r="O6" s="149"/>
      <c r="P6" s="149"/>
      <c r="Q6" s="149"/>
      <c r="R6" s="149"/>
      <c r="S6" s="149"/>
      <c r="T6" s="149"/>
      <c r="U6" s="149"/>
      <c r="V6" s="149"/>
      <c r="W6" s="149"/>
      <c r="X6" s="149"/>
      <c r="Y6" s="150"/>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8"/>
      <c r="BD6" s="151"/>
    </row>
    <row r="7" spans="1:56" ht="15" customHeight="1" x14ac:dyDescent="0.4">
      <c r="A7" s="152"/>
      <c r="B7" s="153"/>
      <c r="C7" s="565" t="s">
        <v>204</v>
      </c>
      <c r="D7" s="565"/>
      <c r="E7" s="565"/>
      <c r="F7" s="565"/>
      <c r="G7" s="565"/>
      <c r="H7" s="565"/>
      <c r="I7" s="565"/>
      <c r="J7" s="565"/>
      <c r="K7" s="565"/>
      <c r="L7" s="565"/>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4"/>
    </row>
    <row r="8" spans="1:56" ht="15" customHeight="1" x14ac:dyDescent="0.4">
      <c r="A8" s="152"/>
      <c r="B8" s="153"/>
      <c r="C8" s="566" t="s">
        <v>205</v>
      </c>
      <c r="D8" s="566"/>
      <c r="E8" s="566"/>
      <c r="F8" s="566"/>
      <c r="G8" s="566"/>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6"/>
      <c r="AG8" s="566"/>
      <c r="AH8" s="566"/>
      <c r="AI8" s="566"/>
      <c r="AJ8" s="566"/>
      <c r="AK8" s="566"/>
      <c r="AL8" s="566"/>
      <c r="AM8" s="566"/>
      <c r="AN8" s="566"/>
      <c r="AO8" s="566"/>
      <c r="AP8" s="566"/>
      <c r="AQ8" s="566"/>
      <c r="AR8" s="566"/>
      <c r="AS8" s="566"/>
      <c r="AT8" s="566"/>
      <c r="AU8" s="566"/>
      <c r="AV8" s="566"/>
      <c r="AW8" s="566"/>
      <c r="AX8" s="566"/>
      <c r="AY8" s="566"/>
      <c r="AZ8" s="566"/>
      <c r="BA8" s="566"/>
      <c r="BB8" s="566"/>
      <c r="BC8" s="153"/>
      <c r="BD8" s="154"/>
    </row>
    <row r="9" spans="1:56" ht="15" customHeight="1" x14ac:dyDescent="0.4">
      <c r="A9" s="152"/>
      <c r="B9" s="153"/>
      <c r="C9" s="566"/>
      <c r="D9" s="566"/>
      <c r="E9" s="566"/>
      <c r="F9" s="566"/>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566"/>
      <c r="AH9" s="566"/>
      <c r="AI9" s="566"/>
      <c r="AJ9" s="566"/>
      <c r="AK9" s="566"/>
      <c r="AL9" s="566"/>
      <c r="AM9" s="566"/>
      <c r="AN9" s="566"/>
      <c r="AO9" s="566"/>
      <c r="AP9" s="566"/>
      <c r="AQ9" s="566"/>
      <c r="AR9" s="566"/>
      <c r="AS9" s="566"/>
      <c r="AT9" s="566"/>
      <c r="AU9" s="566"/>
      <c r="AV9" s="566"/>
      <c r="AW9" s="566"/>
      <c r="AX9" s="566"/>
      <c r="AY9" s="566"/>
      <c r="AZ9" s="566"/>
      <c r="BA9" s="566"/>
      <c r="BB9" s="566"/>
      <c r="BC9" s="153"/>
      <c r="BD9" s="154"/>
    </row>
    <row r="10" spans="1:56" ht="26.25" customHeight="1" x14ac:dyDescent="0.4">
      <c r="A10" s="152"/>
      <c r="B10" s="153"/>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559" t="s">
        <v>206</v>
      </c>
      <c r="AV10" s="560"/>
      <c r="AW10" s="560"/>
      <c r="AX10" s="560"/>
      <c r="AY10" s="560"/>
      <c r="AZ10" s="560"/>
      <c r="BA10" s="560"/>
      <c r="BB10" s="561"/>
      <c r="BC10" s="153"/>
      <c r="BD10" s="154"/>
    </row>
    <row r="11" spans="1:56" ht="20.100000000000001" customHeight="1" x14ac:dyDescent="0.4">
      <c r="A11" s="152"/>
      <c r="B11" s="153"/>
      <c r="C11" s="156"/>
      <c r="D11" s="567" t="s">
        <v>207</v>
      </c>
      <c r="E11" s="567"/>
      <c r="F11" s="567"/>
      <c r="G11" s="567"/>
      <c r="H11" s="567"/>
      <c r="I11" s="567"/>
      <c r="J11" s="567"/>
      <c r="K11" s="567"/>
      <c r="L11" s="567"/>
      <c r="M11" s="157"/>
      <c r="N11" s="156"/>
      <c r="O11" s="158"/>
      <c r="P11" s="158"/>
      <c r="Q11" s="158"/>
      <c r="R11" s="158"/>
      <c r="S11" s="158"/>
      <c r="T11" s="158"/>
      <c r="U11" s="158"/>
      <c r="V11" s="158"/>
      <c r="W11" s="158"/>
      <c r="X11" s="158"/>
      <c r="Y11" s="158"/>
      <c r="Z11" s="158"/>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60"/>
      <c r="BC11" s="153"/>
      <c r="BD11" s="154"/>
    </row>
    <row r="12" spans="1:56" ht="20.100000000000001" customHeight="1" x14ac:dyDescent="0.4">
      <c r="A12" s="152"/>
      <c r="B12" s="153"/>
      <c r="C12" s="161"/>
      <c r="D12" s="568"/>
      <c r="E12" s="568"/>
      <c r="F12" s="568"/>
      <c r="G12" s="568"/>
      <c r="H12" s="568"/>
      <c r="I12" s="568"/>
      <c r="J12" s="568"/>
      <c r="K12" s="568"/>
      <c r="L12" s="568"/>
      <c r="M12" s="160"/>
      <c r="N12" s="161"/>
      <c r="O12" s="570" t="s">
        <v>239</v>
      </c>
      <c r="P12" s="570"/>
      <c r="Q12" s="570"/>
      <c r="R12" s="570"/>
      <c r="S12" s="570"/>
      <c r="T12" s="570"/>
      <c r="U12" s="570"/>
      <c r="V12" s="570"/>
      <c r="W12" s="570"/>
      <c r="X12" s="570"/>
      <c r="Y12" s="570"/>
      <c r="Z12" s="570"/>
      <c r="AA12" s="570"/>
      <c r="AB12" s="570"/>
      <c r="AC12" s="570"/>
      <c r="AD12" s="570"/>
      <c r="AE12" s="570"/>
      <c r="AF12" s="570"/>
      <c r="AG12" s="570"/>
      <c r="AH12" s="570"/>
      <c r="AI12" s="570"/>
      <c r="AJ12" s="570"/>
      <c r="AK12" s="159"/>
      <c r="AL12" s="159"/>
      <c r="AM12" s="159"/>
      <c r="AN12" s="159"/>
      <c r="AO12" s="159"/>
      <c r="AP12" s="159"/>
      <c r="AQ12" s="159"/>
      <c r="AR12" s="159"/>
      <c r="AS12" s="159"/>
      <c r="AT12" s="159"/>
      <c r="AU12" s="159"/>
      <c r="AV12" s="159"/>
      <c r="AW12" s="159"/>
      <c r="AX12" s="159"/>
      <c r="AY12" s="159"/>
      <c r="AZ12" s="159"/>
      <c r="BA12" s="159"/>
      <c r="BB12" s="160"/>
      <c r="BC12" s="153"/>
      <c r="BD12" s="154"/>
    </row>
    <row r="13" spans="1:56" ht="20.100000000000001" customHeight="1" x14ac:dyDescent="0.4">
      <c r="A13" s="152"/>
      <c r="B13" s="153"/>
      <c r="C13" s="162"/>
      <c r="D13" s="569"/>
      <c r="E13" s="569"/>
      <c r="F13" s="569"/>
      <c r="G13" s="569"/>
      <c r="H13" s="569"/>
      <c r="I13" s="569"/>
      <c r="J13" s="569"/>
      <c r="K13" s="569"/>
      <c r="L13" s="569"/>
      <c r="M13" s="163"/>
      <c r="N13" s="162"/>
      <c r="O13" s="571"/>
      <c r="P13" s="571"/>
      <c r="Q13" s="571"/>
      <c r="R13" s="571"/>
      <c r="S13" s="571"/>
      <c r="T13" s="571"/>
      <c r="U13" s="571"/>
      <c r="V13" s="571"/>
      <c r="W13" s="571"/>
      <c r="X13" s="571"/>
      <c r="Y13" s="571"/>
      <c r="Z13" s="571"/>
      <c r="AA13" s="571"/>
      <c r="AB13" s="571"/>
      <c r="AC13" s="571"/>
      <c r="AD13" s="571"/>
      <c r="AE13" s="571"/>
      <c r="AF13" s="571"/>
      <c r="AG13" s="571"/>
      <c r="AH13" s="571"/>
      <c r="AI13" s="571"/>
      <c r="AJ13" s="571"/>
      <c r="AK13" s="159"/>
      <c r="AL13" s="159"/>
      <c r="AM13" s="159"/>
      <c r="AN13" s="159"/>
      <c r="AO13" s="159"/>
      <c r="AP13" s="159"/>
      <c r="AQ13" s="159"/>
      <c r="AR13" s="159"/>
      <c r="AS13" s="159"/>
      <c r="AT13" s="159"/>
      <c r="AU13" s="159"/>
      <c r="AV13" s="159"/>
      <c r="AW13" s="159"/>
      <c r="AX13" s="159"/>
      <c r="AY13" s="159"/>
      <c r="AZ13" s="159"/>
      <c r="BA13" s="159"/>
      <c r="BB13" s="160"/>
      <c r="BC13" s="153"/>
      <c r="BD13" s="154"/>
    </row>
    <row r="14" spans="1:56" ht="20.100000000000001" customHeight="1" x14ac:dyDescent="0.4">
      <c r="A14" s="152"/>
      <c r="B14" s="153"/>
      <c r="C14" s="156"/>
      <c r="D14" s="567" t="s">
        <v>208</v>
      </c>
      <c r="E14" s="567"/>
      <c r="F14" s="567"/>
      <c r="G14" s="567"/>
      <c r="H14" s="567"/>
      <c r="I14" s="567"/>
      <c r="J14" s="567"/>
      <c r="K14" s="567"/>
      <c r="L14" s="567"/>
      <c r="M14" s="157"/>
      <c r="N14" s="161"/>
      <c r="O14" s="159" t="s">
        <v>188</v>
      </c>
      <c r="P14" s="159"/>
      <c r="Q14" s="572" t="s">
        <v>275</v>
      </c>
      <c r="R14" s="572"/>
      <c r="S14" s="572"/>
      <c r="T14" s="572"/>
      <c r="U14" s="572"/>
      <c r="V14" s="572"/>
      <c r="W14" s="572"/>
      <c r="X14" s="572"/>
      <c r="Y14" s="572"/>
      <c r="Z14" s="572"/>
      <c r="AA14" s="159"/>
      <c r="AB14" s="159"/>
      <c r="AC14" s="159"/>
      <c r="AD14" s="159"/>
      <c r="AE14" s="159"/>
      <c r="AF14" s="159"/>
      <c r="AG14" s="159"/>
      <c r="AH14" s="159"/>
      <c r="AI14" s="159"/>
      <c r="AJ14" s="159"/>
      <c r="AK14" s="158"/>
      <c r="AL14" s="158"/>
      <c r="AM14" s="158"/>
      <c r="AN14" s="158"/>
      <c r="AO14" s="158"/>
      <c r="AP14" s="158"/>
      <c r="AQ14" s="158"/>
      <c r="AR14" s="158"/>
      <c r="AS14" s="158"/>
      <c r="AT14" s="158"/>
      <c r="AU14" s="158"/>
      <c r="AV14" s="158"/>
      <c r="AW14" s="158"/>
      <c r="AX14" s="158"/>
      <c r="AY14" s="158"/>
      <c r="AZ14" s="158"/>
      <c r="BA14" s="158"/>
      <c r="BB14" s="157"/>
      <c r="BC14" s="153"/>
      <c r="BD14" s="154"/>
    </row>
    <row r="15" spans="1:56" ht="20.100000000000001" customHeight="1" x14ac:dyDescent="0.4">
      <c r="A15" s="152"/>
      <c r="B15" s="153"/>
      <c r="C15" s="161"/>
      <c r="D15" s="568"/>
      <c r="E15" s="568"/>
      <c r="F15" s="568"/>
      <c r="G15" s="568"/>
      <c r="H15" s="568"/>
      <c r="I15" s="568"/>
      <c r="J15" s="568"/>
      <c r="K15" s="568"/>
      <c r="L15" s="568"/>
      <c r="M15" s="160"/>
      <c r="N15" s="161"/>
      <c r="O15" s="572" t="s">
        <v>189</v>
      </c>
      <c r="P15" s="572"/>
      <c r="Q15" s="572"/>
      <c r="R15" s="159"/>
      <c r="S15" s="573" t="s">
        <v>239</v>
      </c>
      <c r="T15" s="573"/>
      <c r="U15" s="573"/>
      <c r="V15" s="573"/>
      <c r="W15" s="573"/>
      <c r="X15" s="573"/>
      <c r="Y15" s="573"/>
      <c r="Z15" s="573"/>
      <c r="AA15" s="573"/>
      <c r="AB15" s="573"/>
      <c r="AC15" s="573"/>
      <c r="AD15" s="573"/>
      <c r="AE15" s="573"/>
      <c r="AF15" s="573"/>
      <c r="AG15" s="573"/>
      <c r="AH15" s="573"/>
      <c r="AI15" s="573"/>
      <c r="AJ15" s="573"/>
      <c r="AK15" s="573"/>
      <c r="AL15" s="573"/>
      <c r="AM15" s="573"/>
      <c r="AN15" s="573"/>
      <c r="AO15" s="159"/>
      <c r="AP15" s="159"/>
      <c r="AQ15" s="159"/>
      <c r="AR15" s="159"/>
      <c r="AS15" s="159"/>
      <c r="AT15" s="159"/>
      <c r="AU15" s="159"/>
      <c r="AV15" s="159"/>
      <c r="AW15" s="159"/>
      <c r="AX15" s="159"/>
      <c r="AY15" s="159"/>
      <c r="AZ15" s="159"/>
      <c r="BA15" s="159"/>
      <c r="BB15" s="160"/>
      <c r="BC15" s="153"/>
      <c r="BD15" s="154"/>
    </row>
    <row r="16" spans="1:56" ht="20.100000000000001" customHeight="1" x14ac:dyDescent="0.4">
      <c r="A16" s="152"/>
      <c r="B16" s="153"/>
      <c r="C16" s="161"/>
      <c r="D16" s="568"/>
      <c r="E16" s="568"/>
      <c r="F16" s="568"/>
      <c r="G16" s="568"/>
      <c r="H16" s="568"/>
      <c r="I16" s="568"/>
      <c r="J16" s="568"/>
      <c r="K16" s="568"/>
      <c r="L16" s="568"/>
      <c r="M16" s="160"/>
      <c r="N16" s="162"/>
      <c r="O16" s="194"/>
      <c r="P16" s="194"/>
      <c r="Q16" s="194"/>
      <c r="R16" s="164"/>
      <c r="S16" s="164"/>
      <c r="T16" s="164"/>
      <c r="U16" s="164"/>
      <c r="V16" s="164"/>
      <c r="W16" s="164"/>
      <c r="X16" s="164"/>
      <c r="Y16" s="164"/>
      <c r="Z16" s="164"/>
      <c r="AA16" s="164"/>
      <c r="AB16" s="164"/>
      <c r="AC16" s="164"/>
      <c r="AD16" s="164"/>
      <c r="AE16" s="164"/>
      <c r="AF16" s="159"/>
      <c r="AG16" s="159"/>
      <c r="AH16" s="159"/>
      <c r="AI16" s="159"/>
      <c r="AJ16" s="159"/>
      <c r="AK16" s="574" t="s">
        <v>209</v>
      </c>
      <c r="AL16" s="574"/>
      <c r="AM16" s="574"/>
      <c r="AN16" s="164"/>
      <c r="AO16" s="576" t="s">
        <v>276</v>
      </c>
      <c r="AP16" s="576"/>
      <c r="AQ16" s="576"/>
      <c r="AR16" s="576"/>
      <c r="AS16" s="576"/>
      <c r="AT16" s="576"/>
      <c r="AU16" s="576"/>
      <c r="AV16" s="576"/>
      <c r="AW16" s="576"/>
      <c r="AX16" s="576"/>
      <c r="AY16" s="576"/>
      <c r="AZ16" s="164"/>
      <c r="BA16" s="164"/>
      <c r="BB16" s="163"/>
      <c r="BC16" s="153"/>
      <c r="BD16" s="154"/>
    </row>
    <row r="17" spans="1:59" ht="20.100000000000001" customHeight="1" x14ac:dyDescent="0.4">
      <c r="A17" s="152"/>
      <c r="B17" s="153"/>
      <c r="C17" s="161"/>
      <c r="D17" s="568"/>
      <c r="E17" s="568"/>
      <c r="F17" s="568"/>
      <c r="G17" s="568"/>
      <c r="H17" s="568"/>
      <c r="I17" s="568"/>
      <c r="J17" s="568"/>
      <c r="K17" s="568"/>
      <c r="L17" s="568"/>
      <c r="M17" s="160"/>
      <c r="N17" s="156"/>
      <c r="O17" s="165"/>
      <c r="P17" s="165"/>
      <c r="Q17" s="165"/>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7"/>
      <c r="BC17" s="153"/>
      <c r="BD17" s="154"/>
    </row>
    <row r="18" spans="1:59" ht="20.100000000000001" customHeight="1" x14ac:dyDescent="0.4">
      <c r="A18" s="152"/>
      <c r="B18" s="153"/>
      <c r="C18" s="161"/>
      <c r="D18" s="568"/>
      <c r="E18" s="568"/>
      <c r="F18" s="568"/>
      <c r="G18" s="568"/>
      <c r="H18" s="568"/>
      <c r="I18" s="568"/>
      <c r="J18" s="568"/>
      <c r="K18" s="568"/>
      <c r="L18" s="568"/>
      <c r="M18" s="160"/>
      <c r="N18" s="161"/>
      <c r="O18" s="572" t="s">
        <v>190</v>
      </c>
      <c r="P18" s="572"/>
      <c r="Q18" s="572"/>
      <c r="R18" s="159"/>
      <c r="S18" s="575" t="s">
        <v>240</v>
      </c>
      <c r="T18" s="575"/>
      <c r="U18" s="575"/>
      <c r="V18" s="575"/>
      <c r="W18" s="575"/>
      <c r="X18" s="575"/>
      <c r="Y18" s="575"/>
      <c r="Z18" s="575"/>
      <c r="AA18" s="159"/>
      <c r="AB18" s="159"/>
      <c r="AC18" s="117" t="s">
        <v>281</v>
      </c>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60"/>
      <c r="BC18" s="153"/>
      <c r="BD18" s="154"/>
    </row>
    <row r="19" spans="1:59" ht="20.100000000000001" customHeight="1" x14ac:dyDescent="0.4">
      <c r="A19" s="152"/>
      <c r="B19" s="153"/>
      <c r="C19" s="162"/>
      <c r="D19" s="569"/>
      <c r="E19" s="569"/>
      <c r="F19" s="569"/>
      <c r="G19" s="569"/>
      <c r="H19" s="569"/>
      <c r="I19" s="569"/>
      <c r="J19" s="569"/>
      <c r="K19" s="569"/>
      <c r="L19" s="569"/>
      <c r="M19" s="163"/>
      <c r="N19" s="162"/>
      <c r="O19" s="164"/>
      <c r="P19" s="164"/>
      <c r="Q19" s="164"/>
      <c r="R19" s="164"/>
      <c r="S19" s="577"/>
      <c r="T19" s="577"/>
      <c r="U19" s="577"/>
      <c r="V19" s="577"/>
      <c r="W19" s="577"/>
      <c r="X19" s="577"/>
      <c r="Y19" s="577"/>
      <c r="Z19" s="577"/>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4"/>
      <c r="BA19" s="164"/>
      <c r="BB19" s="163"/>
      <c r="BC19" s="153"/>
      <c r="BD19" s="154"/>
    </row>
    <row r="20" spans="1:59" ht="6.75" customHeight="1" x14ac:dyDescent="0.4">
      <c r="A20" s="152"/>
      <c r="B20" s="153"/>
      <c r="C20" s="156"/>
      <c r="D20" s="567" t="s">
        <v>210</v>
      </c>
      <c r="E20" s="567"/>
      <c r="F20" s="567"/>
      <c r="G20" s="567"/>
      <c r="H20" s="567"/>
      <c r="I20" s="567"/>
      <c r="J20" s="567"/>
      <c r="K20" s="567"/>
      <c r="L20" s="567"/>
      <c r="M20" s="157"/>
      <c r="N20" s="156"/>
      <c r="O20" s="158"/>
      <c r="P20" s="158"/>
      <c r="Q20" s="158"/>
      <c r="R20" s="158"/>
      <c r="S20" s="158"/>
      <c r="AZ20" s="166"/>
      <c r="BA20" s="166"/>
      <c r="BB20" s="157"/>
      <c r="BC20" s="153"/>
      <c r="BD20" s="154"/>
    </row>
    <row r="21" spans="1:59" ht="25.5" customHeight="1" x14ac:dyDescent="0.4">
      <c r="A21" s="152"/>
      <c r="B21" s="153"/>
      <c r="C21" s="161"/>
      <c r="D21" s="568"/>
      <c r="E21" s="568"/>
      <c r="F21" s="568"/>
      <c r="G21" s="568"/>
      <c r="H21" s="568"/>
      <c r="I21" s="568"/>
      <c r="J21" s="568"/>
      <c r="K21" s="568"/>
      <c r="L21" s="568"/>
      <c r="M21" s="160"/>
      <c r="N21" s="161"/>
      <c r="O21" s="159"/>
      <c r="P21" s="159"/>
      <c r="Q21" s="159"/>
      <c r="R21" s="159"/>
      <c r="S21" s="159"/>
      <c r="T21" s="581" t="s">
        <v>245</v>
      </c>
      <c r="U21" s="581"/>
      <c r="V21" s="581"/>
      <c r="W21" s="581"/>
      <c r="X21" s="581"/>
      <c r="Y21" s="581"/>
      <c r="Z21" s="581"/>
      <c r="AA21" s="581"/>
      <c r="AB21" s="581"/>
      <c r="AC21" s="581"/>
      <c r="AD21" s="581"/>
      <c r="AE21" s="581"/>
      <c r="AF21" s="581"/>
      <c r="AG21" s="581"/>
      <c r="AH21" s="581"/>
      <c r="AI21" s="581"/>
      <c r="AJ21" s="582" t="s">
        <v>277</v>
      </c>
      <c r="AK21" s="583"/>
      <c r="AL21" s="583"/>
      <c r="AM21" s="583"/>
      <c r="AN21" s="583"/>
      <c r="AO21" s="583"/>
      <c r="AP21" s="583"/>
      <c r="AQ21" s="583"/>
      <c r="AR21" s="583"/>
      <c r="AS21" s="583"/>
      <c r="AT21" s="583"/>
      <c r="AU21" s="583"/>
      <c r="AV21" s="583"/>
      <c r="AW21" s="583"/>
      <c r="AX21" s="583"/>
      <c r="AY21" s="583"/>
      <c r="AZ21" s="583"/>
      <c r="BA21" s="583"/>
      <c r="BB21" s="583"/>
      <c r="BC21" s="583"/>
      <c r="BD21" s="583"/>
      <c r="BE21" s="583"/>
      <c r="BF21" s="583"/>
      <c r="BG21" s="583"/>
    </row>
    <row r="22" spans="1:59" ht="15" customHeight="1" x14ac:dyDescent="0.4">
      <c r="A22" s="152"/>
      <c r="B22" s="153"/>
      <c r="C22" s="161"/>
      <c r="D22" s="568"/>
      <c r="E22" s="568"/>
      <c r="F22" s="568"/>
      <c r="G22" s="568"/>
      <c r="H22" s="568"/>
      <c r="I22" s="568"/>
      <c r="J22" s="568"/>
      <c r="K22" s="568"/>
      <c r="L22" s="568"/>
      <c r="M22" s="167"/>
      <c r="N22" s="168"/>
      <c r="O22" s="195"/>
      <c r="P22" s="195"/>
      <c r="Q22" s="195"/>
      <c r="R22" s="195"/>
      <c r="S22" s="195"/>
      <c r="T22" s="159"/>
      <c r="U22" s="159"/>
      <c r="V22" s="169"/>
      <c r="W22" s="169"/>
      <c r="X22" s="159"/>
      <c r="Y22" s="159"/>
      <c r="Z22" s="159"/>
      <c r="AA22" s="159"/>
      <c r="AB22" s="159"/>
      <c r="AC22" s="159"/>
      <c r="AD22" s="159"/>
      <c r="AE22" s="159"/>
      <c r="AF22" s="159"/>
      <c r="AG22" s="159"/>
      <c r="AH22" s="159"/>
      <c r="AI22" s="159"/>
      <c r="AJ22" s="583"/>
      <c r="AK22" s="583"/>
      <c r="AL22" s="583"/>
      <c r="AM22" s="583"/>
      <c r="AN22" s="583"/>
      <c r="AO22" s="583"/>
      <c r="AP22" s="583"/>
      <c r="AQ22" s="583"/>
      <c r="AR22" s="583"/>
      <c r="AS22" s="583"/>
      <c r="AT22" s="583"/>
      <c r="AU22" s="583"/>
      <c r="AV22" s="583"/>
      <c r="AW22" s="583"/>
      <c r="AX22" s="583"/>
      <c r="AY22" s="583"/>
      <c r="AZ22" s="583"/>
      <c r="BA22" s="583"/>
      <c r="BB22" s="583"/>
      <c r="BC22" s="583"/>
      <c r="BD22" s="583"/>
      <c r="BE22" s="583"/>
      <c r="BF22" s="583"/>
      <c r="BG22" s="583"/>
    </row>
    <row r="23" spans="1:59" ht="18.75" customHeight="1" x14ac:dyDescent="0.4">
      <c r="A23" s="152"/>
      <c r="B23" s="153"/>
      <c r="C23" s="161"/>
      <c r="D23" s="568"/>
      <c r="E23" s="568"/>
      <c r="F23" s="568"/>
      <c r="G23" s="568"/>
      <c r="H23" s="568"/>
      <c r="I23" s="568"/>
      <c r="J23" s="568"/>
      <c r="K23" s="568"/>
      <c r="L23" s="568"/>
      <c r="M23" s="160"/>
      <c r="N23" s="161"/>
      <c r="O23" s="159"/>
      <c r="P23" s="159"/>
      <c r="Q23" s="159"/>
      <c r="R23" s="159"/>
      <c r="S23" s="159"/>
      <c r="T23" s="581" t="s">
        <v>246</v>
      </c>
      <c r="U23" s="581"/>
      <c r="V23" s="581"/>
      <c r="W23" s="581"/>
      <c r="X23" s="581"/>
      <c r="Y23" s="581"/>
      <c r="Z23" s="581"/>
      <c r="AA23" s="581"/>
      <c r="AB23" s="581"/>
      <c r="AC23" s="581"/>
      <c r="AD23" s="581"/>
      <c r="AE23" s="581"/>
      <c r="AF23" s="581"/>
      <c r="AG23" s="581"/>
      <c r="AH23" s="581"/>
      <c r="AI23" s="581"/>
      <c r="AJ23" s="170" t="s">
        <v>247</v>
      </c>
      <c r="AM23" s="170"/>
      <c r="AN23" s="171"/>
      <c r="AO23" s="171"/>
      <c r="AP23" s="171"/>
      <c r="AQ23" s="171"/>
      <c r="AR23" s="171"/>
      <c r="AS23" s="170"/>
      <c r="AT23" s="171"/>
      <c r="AU23" s="171"/>
      <c r="AV23" s="170"/>
      <c r="AW23" s="170"/>
      <c r="AX23" s="170"/>
      <c r="AY23" s="170"/>
      <c r="AZ23" s="170"/>
      <c r="BA23" s="170"/>
      <c r="BB23" s="160"/>
      <c r="BC23" s="153"/>
      <c r="BD23" s="154"/>
    </row>
    <row r="24" spans="1:59" ht="6.75" customHeight="1" x14ac:dyDescent="0.4">
      <c r="A24" s="152"/>
      <c r="B24" s="153"/>
      <c r="C24" s="162"/>
      <c r="D24" s="192"/>
      <c r="E24" s="192"/>
      <c r="F24" s="192"/>
      <c r="G24" s="192"/>
      <c r="H24" s="192"/>
      <c r="I24" s="192"/>
      <c r="J24" s="192"/>
      <c r="K24" s="192"/>
      <c r="L24" s="192"/>
      <c r="M24" s="163"/>
      <c r="N24" s="162"/>
      <c r="O24" s="164"/>
      <c r="P24" s="164"/>
      <c r="Q24" s="164"/>
      <c r="R24" s="164"/>
      <c r="S24" s="164"/>
      <c r="T24" s="172"/>
      <c r="U24" s="172"/>
      <c r="V24" s="172"/>
      <c r="W24" s="172"/>
      <c r="X24" s="172"/>
      <c r="Y24" s="172"/>
      <c r="Z24" s="172"/>
      <c r="AA24" s="172"/>
      <c r="AB24" s="172"/>
      <c r="AC24" s="172"/>
      <c r="AD24" s="172"/>
      <c r="AE24" s="172"/>
      <c r="AF24" s="172"/>
      <c r="AG24" s="172"/>
      <c r="AH24" s="172"/>
      <c r="AI24" s="172"/>
      <c r="AJ24" s="173"/>
      <c r="AK24" s="174"/>
      <c r="AL24" s="175"/>
      <c r="AM24" s="173"/>
      <c r="AN24" s="175"/>
      <c r="AO24" s="175"/>
      <c r="AP24" s="175"/>
      <c r="AQ24" s="175"/>
      <c r="AR24" s="175"/>
      <c r="AS24" s="174"/>
      <c r="AT24" s="175"/>
      <c r="AU24" s="175"/>
      <c r="AV24" s="164"/>
      <c r="AW24" s="164"/>
      <c r="AX24" s="164"/>
      <c r="AY24" s="164"/>
      <c r="AZ24" s="164"/>
      <c r="BA24" s="164"/>
      <c r="BB24" s="163"/>
      <c r="BC24" s="153"/>
      <c r="BD24" s="154"/>
    </row>
    <row r="25" spans="1:59" ht="6" customHeight="1" x14ac:dyDescent="0.4">
      <c r="A25" s="152"/>
      <c r="B25" s="153"/>
      <c r="C25" s="156"/>
      <c r="D25" s="190"/>
      <c r="E25" s="190"/>
      <c r="F25" s="190"/>
      <c r="G25" s="190"/>
      <c r="H25" s="190"/>
      <c r="I25" s="190"/>
      <c r="J25" s="190"/>
      <c r="K25" s="190"/>
      <c r="L25" s="190"/>
      <c r="M25" s="158"/>
      <c r="N25" s="158"/>
      <c r="O25" s="158"/>
      <c r="P25" s="158"/>
      <c r="Q25" s="158"/>
      <c r="R25" s="158"/>
      <c r="S25" s="158"/>
      <c r="T25" s="176"/>
      <c r="U25" s="158"/>
      <c r="V25" s="177"/>
      <c r="W25" s="177"/>
      <c r="X25" s="177"/>
      <c r="Y25" s="176"/>
      <c r="Z25" s="176"/>
      <c r="AA25" s="176"/>
      <c r="AB25" s="176"/>
      <c r="AC25" s="176"/>
      <c r="AD25" s="176"/>
      <c r="AE25" s="176"/>
      <c r="AF25" s="176"/>
      <c r="AG25" s="176"/>
      <c r="AH25" s="176"/>
      <c r="AI25" s="176"/>
      <c r="AJ25" s="176"/>
      <c r="AK25" s="178"/>
      <c r="AL25" s="148"/>
      <c r="AM25" s="176"/>
      <c r="AN25" s="148"/>
      <c r="AO25" s="148"/>
      <c r="AP25" s="148"/>
      <c r="AQ25" s="148"/>
      <c r="AR25" s="148"/>
      <c r="AS25" s="178"/>
      <c r="AT25" s="148"/>
      <c r="AU25" s="148"/>
      <c r="AV25" s="158"/>
      <c r="AW25" s="158"/>
      <c r="AX25" s="158"/>
      <c r="AY25" s="158"/>
      <c r="AZ25" s="158"/>
      <c r="BA25" s="158"/>
      <c r="BB25" s="157"/>
      <c r="BC25" s="153"/>
      <c r="BD25" s="154"/>
    </row>
    <row r="26" spans="1:59" ht="13.5" customHeight="1" x14ac:dyDescent="0.4">
      <c r="A26" s="152"/>
      <c r="B26" s="153"/>
      <c r="C26" s="161"/>
      <c r="D26" s="191"/>
      <c r="E26" s="191"/>
      <c r="F26" s="191"/>
      <c r="G26" s="191"/>
      <c r="H26" s="191"/>
      <c r="I26" s="191"/>
      <c r="J26" s="191"/>
      <c r="K26" s="191"/>
      <c r="L26" s="191"/>
      <c r="M26" s="159"/>
      <c r="N26" s="159"/>
      <c r="O26" s="159"/>
      <c r="P26" s="159"/>
      <c r="Q26" s="159"/>
      <c r="R26" s="159"/>
      <c r="S26" s="159"/>
      <c r="T26" s="179"/>
      <c r="U26" s="159"/>
      <c r="V26" s="169"/>
      <c r="W26" s="169"/>
      <c r="X26" s="169"/>
      <c r="Y26" s="179"/>
      <c r="Z26" s="179"/>
      <c r="AA26" s="179"/>
      <c r="AB26" s="179"/>
      <c r="AC26" s="179"/>
      <c r="AD26" s="179"/>
      <c r="AE26" s="179"/>
      <c r="AF26" s="153"/>
      <c r="AG26" s="179"/>
      <c r="AH26" s="179"/>
      <c r="AI26" s="179"/>
      <c r="AJ26" s="153"/>
      <c r="AL26" s="171"/>
      <c r="AM26" s="170"/>
      <c r="AN26" s="171"/>
      <c r="AO26" s="171"/>
      <c r="AP26" s="171"/>
      <c r="AQ26" s="171"/>
      <c r="AR26" s="171"/>
      <c r="AS26" s="170"/>
      <c r="AT26" s="171"/>
      <c r="AU26" s="171"/>
      <c r="AV26" s="170"/>
      <c r="AW26" s="170"/>
      <c r="AX26" s="170"/>
      <c r="AY26" s="170"/>
      <c r="AZ26" s="170"/>
      <c r="BA26" s="170"/>
      <c r="BB26" s="160"/>
      <c r="BC26" s="153"/>
      <c r="BD26" s="154"/>
    </row>
    <row r="27" spans="1:59" ht="15" customHeight="1" x14ac:dyDescent="0.4">
      <c r="A27" s="152"/>
      <c r="B27" s="153"/>
      <c r="C27" s="161"/>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3"/>
      <c r="AG27" s="153"/>
      <c r="AH27" s="159"/>
      <c r="AI27" s="171" t="s">
        <v>248</v>
      </c>
      <c r="AL27" s="171"/>
      <c r="AM27" s="170"/>
      <c r="AN27" s="170"/>
      <c r="AO27" s="170"/>
      <c r="AP27" s="170"/>
      <c r="AQ27" s="170"/>
      <c r="AR27" s="170"/>
      <c r="AS27" s="170"/>
      <c r="AT27" s="170"/>
      <c r="AU27" s="170"/>
      <c r="AV27" s="170"/>
      <c r="AW27" s="170"/>
      <c r="AX27" s="170"/>
      <c r="AY27" s="170"/>
      <c r="AZ27" s="170"/>
      <c r="BA27" s="170"/>
      <c r="BB27" s="160"/>
      <c r="BC27" s="153"/>
      <c r="BD27" s="154"/>
    </row>
    <row r="28" spans="1:59" ht="15" customHeight="1" x14ac:dyDescent="0.4">
      <c r="A28" s="152"/>
      <c r="B28" s="153"/>
      <c r="C28" s="161"/>
      <c r="D28" s="159"/>
      <c r="E28" s="578" t="s">
        <v>213</v>
      </c>
      <c r="F28" s="578"/>
      <c r="G28" s="578"/>
      <c r="H28" s="578"/>
      <c r="I28" s="578"/>
      <c r="J28" s="578"/>
      <c r="K28" s="578"/>
      <c r="L28" s="578"/>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159"/>
      <c r="AJ28" s="159"/>
      <c r="AK28" s="159"/>
      <c r="AL28" s="170"/>
      <c r="AM28" s="170"/>
      <c r="AN28" s="170"/>
      <c r="AO28" s="170"/>
      <c r="AP28" s="170"/>
      <c r="AQ28" s="170"/>
      <c r="AR28" s="170"/>
      <c r="AS28" s="170"/>
      <c r="AT28" s="170"/>
      <c r="AU28" s="170"/>
      <c r="AV28" s="170"/>
      <c r="AW28" s="170"/>
      <c r="AX28" s="170"/>
      <c r="AY28" s="170"/>
      <c r="AZ28" s="170"/>
      <c r="BA28" s="170"/>
      <c r="BB28" s="160"/>
      <c r="BC28" s="153"/>
      <c r="BD28" s="154"/>
    </row>
    <row r="29" spans="1:59" ht="15" customHeight="1" x14ac:dyDescent="0.4">
      <c r="A29" s="152"/>
      <c r="B29" s="153"/>
      <c r="C29" s="161"/>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579" t="s">
        <v>249</v>
      </c>
      <c r="AL29" s="579"/>
      <c r="AM29" s="579"/>
      <c r="AN29" s="579"/>
      <c r="AO29" s="579"/>
      <c r="AP29" s="579"/>
      <c r="AQ29" s="579"/>
      <c r="AR29" s="579"/>
      <c r="AS29" s="579"/>
      <c r="AT29" s="579"/>
      <c r="AU29" s="579"/>
      <c r="AV29" s="579"/>
      <c r="AW29" s="579"/>
      <c r="AX29" s="579"/>
      <c r="AY29" s="159"/>
      <c r="AZ29" s="159"/>
      <c r="BA29" s="159"/>
      <c r="BB29" s="160"/>
      <c r="BC29" s="153"/>
      <c r="BD29" s="154"/>
    </row>
    <row r="30" spans="1:59" ht="15" customHeight="1" x14ac:dyDescent="0.4">
      <c r="A30" s="152"/>
      <c r="B30" s="153"/>
      <c r="C30" s="161"/>
      <c r="D30" s="180"/>
      <c r="E30" s="181"/>
      <c r="F30" s="159"/>
      <c r="G30" s="159"/>
      <c r="H30" s="159"/>
      <c r="I30" s="159"/>
      <c r="J30" s="159"/>
      <c r="K30" s="159"/>
      <c r="L30" s="159"/>
      <c r="M30" s="159"/>
      <c r="N30" s="159"/>
      <c r="O30" s="159"/>
      <c r="P30" s="159"/>
      <c r="Q30" s="159"/>
      <c r="R30" s="159"/>
      <c r="S30" s="159"/>
      <c r="T30" s="159"/>
      <c r="U30" s="159"/>
      <c r="V30" s="159" t="s">
        <v>188</v>
      </c>
      <c r="W30" s="159"/>
      <c r="X30" s="580" t="s">
        <v>250</v>
      </c>
      <c r="Y30" s="580"/>
      <c r="Z30" s="580"/>
      <c r="AA30" s="580"/>
      <c r="AB30" s="580"/>
      <c r="AC30" s="580"/>
      <c r="AD30" s="580"/>
      <c r="AE30" s="580"/>
      <c r="AF30" s="580"/>
      <c r="AG30" s="580"/>
      <c r="AH30" s="159"/>
      <c r="AI30" s="159"/>
      <c r="AJ30" s="159"/>
      <c r="AK30" s="159"/>
      <c r="AL30" s="159"/>
      <c r="AM30" s="159"/>
      <c r="AN30" s="159"/>
      <c r="AO30" s="159"/>
      <c r="AP30" s="159"/>
      <c r="AQ30" s="159"/>
      <c r="AR30" s="159"/>
      <c r="AS30" s="159"/>
      <c r="AT30" s="159"/>
      <c r="AU30" s="159"/>
      <c r="AV30" s="159"/>
      <c r="AW30" s="159"/>
      <c r="AX30" s="159"/>
      <c r="AY30" s="159"/>
      <c r="AZ30" s="159"/>
      <c r="BA30" s="159"/>
      <c r="BB30" s="160"/>
      <c r="BC30" s="153"/>
      <c r="BD30" s="154"/>
    </row>
    <row r="31" spans="1:59" ht="15" customHeight="1" x14ac:dyDescent="0.4">
      <c r="A31" s="152"/>
      <c r="B31" s="153"/>
      <c r="C31" s="161"/>
      <c r="D31" s="182"/>
      <c r="E31" s="169"/>
      <c r="F31" s="159"/>
      <c r="G31" s="159"/>
      <c r="H31" s="159"/>
      <c r="I31" s="159"/>
      <c r="J31" s="159"/>
      <c r="K31" s="159"/>
      <c r="L31" s="159"/>
      <c r="M31" s="159"/>
      <c r="N31" s="159"/>
      <c r="O31" s="159"/>
      <c r="P31" s="159"/>
      <c r="Q31" s="159"/>
      <c r="R31" s="159"/>
      <c r="S31" s="159"/>
      <c r="T31" s="159"/>
      <c r="U31" s="159"/>
      <c r="V31" s="572" t="s">
        <v>189</v>
      </c>
      <c r="W31" s="572"/>
      <c r="X31" s="572"/>
      <c r="Y31" s="159"/>
      <c r="Z31" s="573" t="s">
        <v>251</v>
      </c>
      <c r="AA31" s="573"/>
      <c r="AB31" s="573"/>
      <c r="AC31" s="573"/>
      <c r="AD31" s="573"/>
      <c r="AE31" s="573"/>
      <c r="AF31" s="573"/>
      <c r="AG31" s="573"/>
      <c r="AH31" s="573"/>
      <c r="AI31" s="573"/>
      <c r="AJ31" s="573"/>
      <c r="AK31" s="573"/>
      <c r="AL31" s="573"/>
      <c r="AM31" s="573"/>
      <c r="AN31" s="573"/>
      <c r="AO31" s="573"/>
      <c r="AP31" s="573"/>
      <c r="AQ31" s="573"/>
      <c r="AR31" s="573"/>
      <c r="AS31" s="573"/>
      <c r="AT31" s="573"/>
      <c r="AU31" s="573"/>
      <c r="AV31" s="573"/>
      <c r="AW31" s="573"/>
      <c r="AX31" s="573"/>
      <c r="AY31" s="159"/>
      <c r="AZ31" s="159"/>
      <c r="BA31" s="159"/>
      <c r="BB31" s="160"/>
      <c r="BC31" s="153"/>
      <c r="BD31" s="154"/>
    </row>
    <row r="32" spans="1:59" ht="15" customHeight="1" x14ac:dyDescent="0.4">
      <c r="A32" s="152"/>
      <c r="B32" s="153"/>
      <c r="C32" s="161"/>
      <c r="D32" s="182"/>
      <c r="E32" s="153"/>
      <c r="F32" s="159"/>
      <c r="G32" s="159"/>
      <c r="H32" s="159"/>
      <c r="I32" s="159"/>
      <c r="J32" s="159"/>
      <c r="K32" s="159"/>
      <c r="L32" s="159"/>
      <c r="M32" s="159"/>
      <c r="N32" s="159"/>
      <c r="O32" s="159"/>
      <c r="P32" s="159"/>
      <c r="Q32" s="159"/>
      <c r="R32" s="159"/>
      <c r="S32" s="159"/>
      <c r="T32" s="159"/>
      <c r="U32" s="159"/>
      <c r="V32" s="193"/>
      <c r="W32" s="193"/>
      <c r="X32" s="193"/>
      <c r="Y32" s="193"/>
      <c r="Z32" s="573"/>
      <c r="AA32" s="573"/>
      <c r="AB32" s="573"/>
      <c r="AC32" s="573"/>
      <c r="AD32" s="573"/>
      <c r="AE32" s="573"/>
      <c r="AF32" s="573"/>
      <c r="AG32" s="573"/>
      <c r="AH32" s="573"/>
      <c r="AI32" s="573"/>
      <c r="AJ32" s="573"/>
      <c r="AK32" s="573"/>
      <c r="AL32" s="573"/>
      <c r="AM32" s="573"/>
      <c r="AN32" s="573"/>
      <c r="AO32" s="573"/>
      <c r="AP32" s="573"/>
      <c r="AQ32" s="573"/>
      <c r="AR32" s="573"/>
      <c r="AS32" s="573"/>
      <c r="AT32" s="573"/>
      <c r="AU32" s="573"/>
      <c r="AV32" s="573"/>
      <c r="AW32" s="573"/>
      <c r="AX32" s="573"/>
      <c r="AY32" s="159"/>
      <c r="AZ32" s="159"/>
      <c r="BA32" s="159"/>
      <c r="BB32" s="160"/>
      <c r="BC32" s="153"/>
      <c r="BD32" s="154"/>
    </row>
    <row r="33" spans="1:56" ht="15" customHeight="1" x14ac:dyDescent="0.4">
      <c r="A33" s="152"/>
      <c r="B33" s="153"/>
      <c r="C33" s="161"/>
      <c r="D33" s="180"/>
      <c r="E33" s="169"/>
      <c r="F33" s="159"/>
      <c r="G33" s="159"/>
      <c r="H33" s="159"/>
      <c r="I33" s="159"/>
      <c r="J33" s="159"/>
      <c r="K33" s="159"/>
      <c r="L33" s="159"/>
      <c r="M33" s="159"/>
      <c r="N33" s="159"/>
      <c r="O33" s="159"/>
      <c r="P33" s="159"/>
      <c r="Q33" s="159"/>
      <c r="R33" s="159"/>
      <c r="S33" s="159"/>
      <c r="T33" s="159"/>
      <c r="U33" s="159"/>
      <c r="V33" s="193"/>
      <c r="W33" s="193"/>
      <c r="X33" s="193"/>
      <c r="Y33" s="193"/>
      <c r="Z33" s="159"/>
      <c r="AA33" s="159"/>
      <c r="AB33" s="159"/>
      <c r="AC33" s="159"/>
      <c r="AD33" s="159"/>
      <c r="AE33" s="159"/>
      <c r="AF33" s="159"/>
      <c r="AG33" s="159"/>
      <c r="AH33" s="159"/>
      <c r="AI33" s="159"/>
      <c r="AJ33" s="159"/>
      <c r="AK33" s="159"/>
      <c r="AL33" s="159"/>
      <c r="AM33" s="159"/>
      <c r="AN33" s="159"/>
      <c r="AO33" s="159"/>
      <c r="AP33" s="159"/>
      <c r="AQ33" s="159"/>
      <c r="AR33" s="159"/>
      <c r="AS33" s="159"/>
      <c r="AT33" s="183"/>
      <c r="AU33" s="159"/>
      <c r="AV33" s="159"/>
      <c r="AW33" s="159"/>
      <c r="AX33" s="159"/>
      <c r="AY33" s="159"/>
      <c r="AZ33" s="159"/>
      <c r="BA33" s="159"/>
      <c r="BB33" s="160"/>
      <c r="BC33" s="153"/>
      <c r="BD33" s="154"/>
    </row>
    <row r="34" spans="1:56" ht="15" customHeight="1" x14ac:dyDescent="0.4">
      <c r="A34" s="152"/>
      <c r="B34" s="153"/>
      <c r="C34" s="161"/>
      <c r="D34" s="182"/>
      <c r="E34" s="169"/>
      <c r="F34" s="153"/>
      <c r="G34" s="159"/>
      <c r="H34" s="159"/>
      <c r="I34" s="159"/>
      <c r="J34" s="159"/>
      <c r="K34" s="159"/>
      <c r="L34" s="159"/>
      <c r="M34" s="159"/>
      <c r="N34" s="159"/>
      <c r="O34" s="159"/>
      <c r="P34" s="159"/>
      <c r="Q34" s="159"/>
      <c r="R34" s="159"/>
      <c r="S34" s="159"/>
      <c r="T34" s="159"/>
      <c r="U34" s="159"/>
      <c r="V34" s="572" t="s">
        <v>190</v>
      </c>
      <c r="W34" s="572"/>
      <c r="X34" s="572"/>
      <c r="Y34" s="159"/>
      <c r="Z34" s="575" t="s">
        <v>252</v>
      </c>
      <c r="AA34" s="575"/>
      <c r="AB34" s="575"/>
      <c r="AC34" s="575"/>
      <c r="AD34" s="575"/>
      <c r="AE34" s="575"/>
      <c r="AF34" s="575"/>
      <c r="AG34" s="575"/>
      <c r="AH34" s="575"/>
      <c r="AI34" s="575"/>
      <c r="AJ34" s="575"/>
      <c r="AK34" s="117" t="s">
        <v>281</v>
      </c>
      <c r="AL34" s="159"/>
      <c r="AM34" s="159"/>
      <c r="AN34" s="159"/>
      <c r="AO34" s="159"/>
      <c r="AP34" s="159"/>
      <c r="AQ34" s="159"/>
      <c r="AR34" s="159"/>
      <c r="AS34" s="159"/>
      <c r="AT34" s="159"/>
      <c r="AU34" s="159"/>
      <c r="AV34" s="159"/>
      <c r="AW34" s="159"/>
      <c r="AX34" s="159"/>
      <c r="AY34" s="159"/>
      <c r="AZ34" s="159"/>
      <c r="BA34" s="159"/>
      <c r="BB34" s="160"/>
      <c r="BC34" s="153"/>
      <c r="BD34" s="154"/>
    </row>
    <row r="35" spans="1:56" ht="15" customHeight="1" x14ac:dyDescent="0.4">
      <c r="A35" s="152"/>
      <c r="B35" s="153"/>
      <c r="C35" s="161"/>
      <c r="D35" s="182"/>
      <c r="E35" s="169"/>
      <c r="F35" s="153"/>
      <c r="G35" s="159"/>
      <c r="H35" s="159"/>
      <c r="I35" s="159"/>
      <c r="J35" s="159"/>
      <c r="K35" s="159"/>
      <c r="L35" s="159"/>
      <c r="M35" s="159"/>
      <c r="N35" s="159"/>
      <c r="O35" s="159"/>
      <c r="P35" s="159"/>
      <c r="Q35" s="159"/>
      <c r="R35" s="159"/>
      <c r="S35" s="159"/>
      <c r="T35" s="159"/>
      <c r="U35" s="159"/>
      <c r="V35" s="159"/>
      <c r="W35" s="159"/>
      <c r="X35" s="159"/>
      <c r="Y35" s="159"/>
      <c r="Z35" s="575"/>
      <c r="AA35" s="575"/>
      <c r="AB35" s="575"/>
      <c r="AC35" s="575"/>
      <c r="AD35" s="575"/>
      <c r="AE35" s="575"/>
      <c r="AF35" s="575"/>
      <c r="AG35" s="575"/>
      <c r="AH35" s="575"/>
      <c r="AI35" s="575"/>
      <c r="AJ35" s="575"/>
      <c r="AK35" s="159"/>
      <c r="AL35" s="159"/>
      <c r="AM35" s="159"/>
      <c r="AN35" s="159"/>
      <c r="AO35" s="159"/>
      <c r="AP35" s="159"/>
      <c r="AQ35" s="159"/>
      <c r="AR35" s="159"/>
      <c r="AS35" s="159"/>
      <c r="AT35" s="159"/>
      <c r="AU35" s="159"/>
      <c r="AV35" s="159"/>
      <c r="AW35" s="159"/>
      <c r="AX35" s="159"/>
      <c r="AY35" s="159"/>
      <c r="AZ35" s="159"/>
      <c r="BA35" s="159"/>
      <c r="BB35" s="160"/>
      <c r="BC35" s="153"/>
      <c r="BD35" s="154"/>
    </row>
    <row r="36" spans="1:56" ht="15" customHeight="1" x14ac:dyDescent="0.4">
      <c r="A36" s="152"/>
      <c r="B36" s="153"/>
      <c r="C36" s="161"/>
      <c r="D36" s="182"/>
      <c r="E36" s="153"/>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572" t="s">
        <v>209</v>
      </c>
      <c r="AL36" s="572"/>
      <c r="AM36" s="572"/>
      <c r="AN36" s="159"/>
      <c r="AO36" s="584" t="s">
        <v>278</v>
      </c>
      <c r="AP36" s="584"/>
      <c r="AQ36" s="584"/>
      <c r="AR36" s="584"/>
      <c r="AS36" s="584"/>
      <c r="AT36" s="584"/>
      <c r="AU36" s="584"/>
      <c r="AV36" s="584"/>
      <c r="AW36" s="584"/>
      <c r="AX36" s="584"/>
      <c r="AY36" s="584"/>
      <c r="AZ36" s="159"/>
      <c r="BA36" s="153"/>
      <c r="BB36" s="160"/>
      <c r="BC36" s="153"/>
      <c r="BD36" s="154"/>
    </row>
    <row r="37" spans="1:56" ht="15" customHeight="1" x14ac:dyDescent="0.4">
      <c r="A37" s="152"/>
      <c r="B37" s="153"/>
      <c r="C37" s="161"/>
      <c r="D37" s="180" t="s">
        <v>253</v>
      </c>
      <c r="E37" s="169" t="s">
        <v>254</v>
      </c>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93"/>
      <c r="AL37" s="193"/>
      <c r="AM37" s="193"/>
      <c r="AN37" s="159"/>
      <c r="AO37" s="184"/>
      <c r="AP37" s="184"/>
      <c r="AQ37" s="184"/>
      <c r="AR37" s="184"/>
      <c r="AS37" s="184"/>
      <c r="AT37" s="184"/>
      <c r="AU37" s="184"/>
      <c r="AV37" s="184"/>
      <c r="AW37" s="184"/>
      <c r="AX37" s="184"/>
      <c r="AY37" s="184"/>
      <c r="AZ37" s="159"/>
      <c r="BA37" s="159"/>
      <c r="BB37" s="160"/>
      <c r="BC37" s="153"/>
      <c r="BD37" s="154"/>
    </row>
    <row r="38" spans="1:56" ht="15" customHeight="1" x14ac:dyDescent="0.4">
      <c r="A38" s="152"/>
      <c r="B38" s="153"/>
      <c r="C38" s="161"/>
      <c r="D38" s="159"/>
      <c r="E38" s="169" t="s">
        <v>255</v>
      </c>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93"/>
      <c r="AL38" s="193"/>
      <c r="AM38" s="193"/>
      <c r="AN38" s="159"/>
      <c r="AO38" s="184"/>
      <c r="AP38" s="184"/>
      <c r="AQ38" s="184"/>
      <c r="AR38" s="184"/>
      <c r="AS38" s="184"/>
      <c r="AT38" s="184"/>
      <c r="AU38" s="184"/>
      <c r="AV38" s="184"/>
      <c r="AW38" s="184"/>
      <c r="AX38" s="184"/>
      <c r="AY38" s="184"/>
      <c r="AZ38" s="159"/>
      <c r="BA38" s="159"/>
      <c r="BB38" s="160"/>
      <c r="BC38" s="153"/>
      <c r="BD38" s="154"/>
    </row>
    <row r="39" spans="1:56" ht="9.75" customHeight="1" x14ac:dyDescent="0.4">
      <c r="A39" s="152"/>
      <c r="B39" s="153"/>
      <c r="C39" s="162"/>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3"/>
      <c r="BC39" s="153"/>
      <c r="BD39" s="154"/>
    </row>
    <row r="40" spans="1:56" ht="20.100000000000001" customHeight="1" x14ac:dyDescent="0.4">
      <c r="A40" s="152"/>
      <c r="B40" s="153"/>
      <c r="C40" s="578" t="s">
        <v>192</v>
      </c>
      <c r="D40" s="578"/>
      <c r="E40" s="578" t="s">
        <v>256</v>
      </c>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578"/>
      <c r="AV40" s="578"/>
      <c r="AW40" s="578"/>
      <c r="AX40" s="159"/>
      <c r="AY40" s="159"/>
      <c r="AZ40" s="159"/>
      <c r="BA40" s="159"/>
      <c r="BB40" s="159"/>
      <c r="BC40" s="153"/>
      <c r="BD40" s="154"/>
    </row>
    <row r="41" spans="1:56" ht="20.100000000000001" customHeight="1" x14ac:dyDescent="0.4">
      <c r="A41" s="185"/>
      <c r="B41" s="175"/>
      <c r="C41" s="585" t="s">
        <v>216</v>
      </c>
      <c r="D41" s="585"/>
      <c r="E41" s="175"/>
      <c r="F41" s="585" t="s">
        <v>217</v>
      </c>
      <c r="G41" s="585"/>
      <c r="H41" s="585"/>
      <c r="I41" s="585"/>
      <c r="J41" s="585"/>
      <c r="K41" s="585"/>
      <c r="L41" s="585"/>
      <c r="M41" s="585"/>
      <c r="N41" s="585"/>
      <c r="O41" s="585"/>
      <c r="P41" s="585"/>
      <c r="Q41" s="585"/>
      <c r="R41" s="585"/>
      <c r="S41" s="585"/>
      <c r="T41" s="585"/>
      <c r="U41" s="585"/>
      <c r="V41" s="585"/>
      <c r="W41" s="585"/>
      <c r="X41" s="585"/>
      <c r="Y41" s="585"/>
      <c r="Z41" s="585"/>
      <c r="AA41" s="585"/>
      <c r="AB41" s="585"/>
      <c r="AC41" s="585"/>
      <c r="AD41" s="585"/>
      <c r="AE41" s="585"/>
      <c r="AF41" s="585"/>
      <c r="AG41" s="585"/>
      <c r="AH41" s="585"/>
      <c r="AI41" s="585"/>
      <c r="AJ41" s="585"/>
      <c r="AK41" s="585"/>
      <c r="AL41" s="585"/>
      <c r="AM41" s="585"/>
      <c r="AN41" s="585"/>
      <c r="AO41" s="585"/>
      <c r="AP41" s="585"/>
      <c r="AQ41" s="585"/>
      <c r="AR41" s="585"/>
      <c r="AS41" s="585"/>
      <c r="AT41" s="585"/>
      <c r="AU41" s="585"/>
      <c r="AV41" s="585"/>
      <c r="AW41" s="585"/>
      <c r="AX41" s="585"/>
      <c r="AY41" s="585"/>
      <c r="AZ41" s="585"/>
      <c r="BA41" s="585"/>
      <c r="BB41" s="585"/>
      <c r="BC41" s="175"/>
      <c r="BD41" s="186"/>
    </row>
    <row r="42" spans="1:56" ht="15" customHeight="1" x14ac:dyDescent="0.4"/>
    <row r="43" spans="1:56" ht="15" customHeight="1" x14ac:dyDescent="0.4"/>
    <row r="44" spans="1:56" ht="15" customHeight="1" x14ac:dyDescent="0.4"/>
    <row r="45" spans="1:56" ht="15" customHeight="1" x14ac:dyDescent="0.4"/>
    <row r="46" spans="1:56" ht="15" customHeight="1" x14ac:dyDescent="0.4"/>
    <row r="47" spans="1:56" ht="15" customHeight="1" x14ac:dyDescent="0.4"/>
    <row r="48" spans="1:56" ht="15" customHeight="1" x14ac:dyDescent="0.4"/>
  </sheetData>
  <mergeCells count="33">
    <mergeCell ref="AK36:AM36"/>
    <mergeCell ref="AO36:AY36"/>
    <mergeCell ref="C40:D40"/>
    <mergeCell ref="E40:AW40"/>
    <mergeCell ref="C41:D41"/>
    <mergeCell ref="F41:BB41"/>
    <mergeCell ref="V34:X34"/>
    <mergeCell ref="Z34:AJ35"/>
    <mergeCell ref="AO16:AY16"/>
    <mergeCell ref="O18:Q18"/>
    <mergeCell ref="S18:Z19"/>
    <mergeCell ref="E28:AH28"/>
    <mergeCell ref="AK29:AX29"/>
    <mergeCell ref="X30:AG30"/>
    <mergeCell ref="V31:X31"/>
    <mergeCell ref="Z31:AX32"/>
    <mergeCell ref="D20:L23"/>
    <mergeCell ref="T21:AI21"/>
    <mergeCell ref="AJ21:BG22"/>
    <mergeCell ref="T23:AI23"/>
    <mergeCell ref="D11:L13"/>
    <mergeCell ref="O12:AJ13"/>
    <mergeCell ref="D14:L19"/>
    <mergeCell ref="Q14:Z14"/>
    <mergeCell ref="O15:Q15"/>
    <mergeCell ref="S15:AN15"/>
    <mergeCell ref="AK16:AM16"/>
    <mergeCell ref="AU10:BB10"/>
    <mergeCell ref="C1:BB1"/>
    <mergeCell ref="G3:M4"/>
    <mergeCell ref="AG3:BC4"/>
    <mergeCell ref="C7:L7"/>
    <mergeCell ref="C8:BB9"/>
  </mergeCells>
  <phoneticPr fontId="20"/>
  <printOptions horizontalCentered="1" verticalCentered="1"/>
  <pageMargins left="0.19685039370078741" right="0.19685039370078741" top="0.19685039370078741" bottom="0.19685039370078741" header="0" footer="0"/>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N46"/>
  <sheetViews>
    <sheetView zoomScaleNormal="100" workbookViewId="0">
      <pane xSplit="1" ySplit="2" topLeftCell="B3" activePane="bottomRight" state="frozen"/>
      <selection pane="topRight" activeCell="B1" sqref="B1"/>
      <selection pane="bottomLeft" activeCell="A2" sqref="A2"/>
      <selection pane="bottomRight" activeCell="B3" sqref="B3"/>
    </sheetView>
  </sheetViews>
  <sheetFormatPr defaultRowHeight="18" x14ac:dyDescent="0.15"/>
  <cols>
    <col min="1" max="1" width="21.75" style="75" customWidth="1"/>
    <col min="2" max="2" width="34.75" style="75" customWidth="1"/>
    <col min="3" max="3" width="2.5" style="75" customWidth="1"/>
    <col min="4" max="4" width="29.125" style="75" customWidth="1"/>
    <col min="5" max="5" width="0.875" style="75" customWidth="1"/>
    <col min="6" max="6" width="13" style="75" bestFit="1" customWidth="1"/>
    <col min="7" max="16384" width="9" style="75"/>
  </cols>
  <sheetData>
    <row r="1" spans="1:14" ht="27" customHeight="1" thickBot="1" x14ac:dyDescent="0.2">
      <c r="B1" s="221" t="s">
        <v>296</v>
      </c>
    </row>
    <row r="2" spans="1:14" ht="25.5" customHeight="1" thickBot="1" x14ac:dyDescent="0.2">
      <c r="A2" s="7"/>
      <c r="B2" s="187" t="s">
        <v>22</v>
      </c>
      <c r="D2" s="250" t="s">
        <v>23</v>
      </c>
      <c r="E2" s="228"/>
      <c r="F2" s="222"/>
      <c r="G2" s="222"/>
      <c r="H2" s="222"/>
      <c r="I2" s="222"/>
      <c r="J2" s="222"/>
    </row>
    <row r="3" spans="1:14" ht="17.25" customHeight="1" x14ac:dyDescent="0.15">
      <c r="A3" s="77" t="s">
        <v>171</v>
      </c>
      <c r="B3" s="253"/>
      <c r="D3" s="251">
        <v>1</v>
      </c>
      <c r="E3" s="229"/>
      <c r="F3" s="75" t="s">
        <v>297</v>
      </c>
      <c r="G3" s="222"/>
      <c r="H3" s="222"/>
      <c r="I3" s="222"/>
      <c r="J3" s="222"/>
    </row>
    <row r="4" spans="1:14" ht="17.25" customHeight="1" x14ac:dyDescent="0.15">
      <c r="A4" s="77">
        <v>1</v>
      </c>
      <c r="B4" s="208" t="s">
        <v>119</v>
      </c>
      <c r="D4" s="210" t="s">
        <v>345</v>
      </c>
      <c r="E4" s="230"/>
      <c r="F4" s="75" t="s">
        <v>133</v>
      </c>
      <c r="G4" s="222"/>
      <c r="H4" s="222"/>
      <c r="I4" s="222"/>
      <c r="J4" s="222"/>
    </row>
    <row r="5" spans="1:14" ht="17.25" customHeight="1" thickBot="1" x14ac:dyDescent="0.2">
      <c r="A5" s="77">
        <v>2</v>
      </c>
      <c r="B5" s="208" t="s">
        <v>120</v>
      </c>
      <c r="D5" s="210" t="s">
        <v>346</v>
      </c>
      <c r="E5" s="230"/>
      <c r="F5" s="75" t="s">
        <v>134</v>
      </c>
      <c r="G5" s="222"/>
      <c r="H5" s="222"/>
      <c r="I5" s="222"/>
      <c r="J5" s="222"/>
    </row>
    <row r="6" spans="1:14" ht="17.25" customHeight="1" x14ac:dyDescent="0.15">
      <c r="A6" s="76" t="s">
        <v>170</v>
      </c>
      <c r="B6" s="254"/>
      <c r="D6" s="252">
        <v>2</v>
      </c>
      <c r="E6" s="229"/>
      <c r="F6" s="75" t="s">
        <v>297</v>
      </c>
      <c r="G6" s="222"/>
      <c r="H6" s="222"/>
      <c r="I6" s="222"/>
      <c r="J6" s="222"/>
    </row>
    <row r="7" spans="1:14" ht="17.25" customHeight="1" x14ac:dyDescent="0.15">
      <c r="A7" s="77">
        <v>1</v>
      </c>
      <c r="B7" s="208" t="s">
        <v>173</v>
      </c>
      <c r="D7" s="210" t="s">
        <v>347</v>
      </c>
      <c r="E7" s="230"/>
      <c r="F7" s="75" t="s">
        <v>174</v>
      </c>
      <c r="G7" s="222"/>
      <c r="H7" s="222"/>
      <c r="I7" s="222"/>
      <c r="J7" s="222"/>
    </row>
    <row r="8" spans="1:14" ht="17.25" customHeight="1" x14ac:dyDescent="0.15">
      <c r="A8" s="77">
        <v>2</v>
      </c>
      <c r="B8" s="208" t="s">
        <v>172</v>
      </c>
      <c r="D8" s="210" t="s">
        <v>350</v>
      </c>
      <c r="E8" s="230"/>
      <c r="F8" s="75" t="s">
        <v>226</v>
      </c>
      <c r="G8" s="222"/>
      <c r="H8" s="222"/>
      <c r="I8" s="222"/>
      <c r="J8" s="222"/>
    </row>
    <row r="9" spans="1:14" ht="40.5" customHeight="1" x14ac:dyDescent="0.15">
      <c r="A9" s="10" t="s">
        <v>24</v>
      </c>
      <c r="B9" s="16"/>
      <c r="C9" s="9"/>
      <c r="D9" s="12" t="s">
        <v>228</v>
      </c>
      <c r="E9" s="229"/>
      <c r="F9" s="260" t="s">
        <v>348</v>
      </c>
      <c r="G9" s="256"/>
      <c r="H9" s="256"/>
      <c r="I9" s="256"/>
      <c r="J9" s="256"/>
      <c r="K9" s="256"/>
      <c r="L9" s="256"/>
      <c r="M9" s="256"/>
      <c r="N9" s="256"/>
    </row>
    <row r="10" spans="1:14" ht="53.25" customHeight="1" x14ac:dyDescent="0.15">
      <c r="A10" s="10" t="s">
        <v>25</v>
      </c>
      <c r="B10" s="11"/>
      <c r="C10" s="9"/>
      <c r="D10" s="12" t="s">
        <v>26</v>
      </c>
      <c r="E10" s="229"/>
      <c r="F10" s="260" t="s">
        <v>298</v>
      </c>
      <c r="G10" s="255"/>
      <c r="H10" s="255"/>
      <c r="I10" s="255"/>
      <c r="J10" s="255"/>
      <c r="K10" s="255"/>
      <c r="L10" s="255"/>
      <c r="M10" s="255"/>
      <c r="N10" s="256"/>
    </row>
    <row r="11" spans="1:14" ht="40.5" customHeight="1" x14ac:dyDescent="0.15">
      <c r="A11" s="10" t="s">
        <v>27</v>
      </c>
      <c r="B11" s="11"/>
      <c r="C11" s="9"/>
      <c r="D11" s="12" t="s">
        <v>49</v>
      </c>
      <c r="E11" s="229"/>
      <c r="F11" s="260" t="s">
        <v>299</v>
      </c>
      <c r="G11" s="256"/>
      <c r="H11" s="256"/>
      <c r="I11" s="256"/>
      <c r="J11" s="256"/>
      <c r="K11" s="256"/>
      <c r="L11" s="256"/>
      <c r="M11" s="256"/>
      <c r="N11" s="256"/>
    </row>
    <row r="12" spans="1:14" ht="24.75" customHeight="1" x14ac:dyDescent="0.15">
      <c r="A12" s="10" t="s">
        <v>28</v>
      </c>
      <c r="B12" s="13"/>
      <c r="C12" s="14"/>
      <c r="D12" s="15">
        <v>339</v>
      </c>
      <c r="E12" s="231"/>
      <c r="F12" s="261" t="s">
        <v>29</v>
      </c>
      <c r="G12" s="256"/>
    </row>
    <row r="13" spans="1:14" ht="24.75" customHeight="1" x14ac:dyDescent="0.15">
      <c r="A13" s="10" t="s">
        <v>30</v>
      </c>
      <c r="B13" s="13"/>
      <c r="C13" s="14"/>
      <c r="D13" s="15">
        <v>147</v>
      </c>
      <c r="E13" s="231"/>
      <c r="F13" s="261" t="s">
        <v>29</v>
      </c>
      <c r="G13" s="256"/>
    </row>
    <row r="14" spans="1:14" ht="24.75" customHeight="1" x14ac:dyDescent="0.15">
      <c r="A14" s="10" t="s">
        <v>31</v>
      </c>
      <c r="B14" s="13"/>
      <c r="C14" s="14"/>
      <c r="D14" s="15">
        <v>161</v>
      </c>
      <c r="E14" s="231"/>
      <c r="F14" s="261" t="s">
        <v>29</v>
      </c>
      <c r="G14" s="256"/>
    </row>
    <row r="15" spans="1:14" ht="24.75" customHeight="1" x14ac:dyDescent="0.15">
      <c r="A15" s="10" t="s">
        <v>32</v>
      </c>
      <c r="B15" s="16"/>
      <c r="C15" s="9"/>
      <c r="D15" s="12" t="s">
        <v>52</v>
      </c>
      <c r="E15" s="229"/>
      <c r="F15" s="75" t="s">
        <v>300</v>
      </c>
    </row>
    <row r="16" spans="1:14" ht="24.75" customHeight="1" x14ac:dyDescent="0.15">
      <c r="A16" s="10" t="s">
        <v>33</v>
      </c>
      <c r="B16" s="16"/>
      <c r="C16" s="9"/>
      <c r="D16" s="12" t="s">
        <v>52</v>
      </c>
      <c r="E16" s="229"/>
      <c r="F16" s="75" t="s">
        <v>34</v>
      </c>
    </row>
    <row r="17" spans="1:14" ht="24.75" customHeight="1" x14ac:dyDescent="0.15">
      <c r="A17" s="10" t="s">
        <v>292</v>
      </c>
      <c r="B17" s="16"/>
      <c r="C17" s="9"/>
      <c r="D17" s="12" t="s">
        <v>293</v>
      </c>
      <c r="E17" s="229"/>
      <c r="F17" s="75" t="s">
        <v>324</v>
      </c>
    </row>
    <row r="18" spans="1:14" ht="34.5" customHeight="1" x14ac:dyDescent="0.15">
      <c r="A18" s="10" t="s">
        <v>262</v>
      </c>
      <c r="B18" s="16"/>
      <c r="C18" s="9"/>
      <c r="D18" s="12" t="s">
        <v>35</v>
      </c>
      <c r="E18" s="229"/>
      <c r="F18" s="260" t="s">
        <v>263</v>
      </c>
      <c r="G18" s="256"/>
      <c r="H18" s="256"/>
      <c r="I18" s="256"/>
      <c r="J18" s="256"/>
      <c r="K18" s="256"/>
      <c r="L18" s="256"/>
      <c r="M18" s="256"/>
      <c r="N18" s="256"/>
    </row>
    <row r="19" spans="1:14" ht="21.75" customHeight="1" x14ac:dyDescent="0.15">
      <c r="A19" s="10" t="s">
        <v>264</v>
      </c>
      <c r="B19" s="17"/>
      <c r="C19" s="18"/>
      <c r="D19" s="19">
        <v>45748</v>
      </c>
      <c r="E19" s="232"/>
      <c r="F19" s="75" t="s">
        <v>283</v>
      </c>
    </row>
    <row r="20" spans="1:14" ht="21.75" customHeight="1" x14ac:dyDescent="0.15">
      <c r="A20" s="10" t="s">
        <v>265</v>
      </c>
      <c r="B20" s="11"/>
      <c r="C20" s="20"/>
      <c r="D20" s="21" t="s">
        <v>36</v>
      </c>
      <c r="E20" s="233"/>
      <c r="F20" s="75" t="s">
        <v>301</v>
      </c>
    </row>
    <row r="21" spans="1:14" ht="21.75" customHeight="1" thickBot="1" x14ac:dyDescent="0.2">
      <c r="A21" s="22" t="s">
        <v>266</v>
      </c>
      <c r="B21" s="23"/>
      <c r="C21" s="9"/>
      <c r="D21" s="24" t="s">
        <v>51</v>
      </c>
      <c r="E21" s="229"/>
      <c r="F21" s="75" t="s">
        <v>300</v>
      </c>
    </row>
    <row r="22" spans="1:14" ht="21.75" customHeight="1" x14ac:dyDescent="0.15">
      <c r="A22" s="212" t="s">
        <v>37</v>
      </c>
      <c r="B22" s="214"/>
      <c r="C22" s="9"/>
      <c r="D22" s="215" t="s">
        <v>307</v>
      </c>
      <c r="E22" s="229"/>
      <c r="F22" s="75" t="s">
        <v>302</v>
      </c>
    </row>
    <row r="23" spans="1:14" ht="21.75" customHeight="1" x14ac:dyDescent="0.15">
      <c r="A23" s="10" t="s">
        <v>267</v>
      </c>
      <c r="B23" s="16"/>
      <c r="C23" s="9"/>
      <c r="D23" s="12" t="s">
        <v>308</v>
      </c>
      <c r="E23" s="229"/>
    </row>
    <row r="24" spans="1:14" ht="21.75" customHeight="1" thickBot="1" x14ac:dyDescent="0.2">
      <c r="A24" s="211" t="s">
        <v>38</v>
      </c>
      <c r="B24" s="27"/>
      <c r="C24" s="20"/>
      <c r="D24" s="28" t="s">
        <v>284</v>
      </c>
      <c r="E24" s="233"/>
      <c r="F24" s="75" t="s">
        <v>349</v>
      </c>
    </row>
    <row r="25" spans="1:14" ht="21.75" customHeight="1" x14ac:dyDescent="0.15">
      <c r="A25" s="212" t="s">
        <v>260</v>
      </c>
      <c r="B25" s="25"/>
      <c r="C25" s="20"/>
      <c r="D25" s="26" t="s">
        <v>308</v>
      </c>
      <c r="E25" s="233"/>
      <c r="F25" s="75" t="s">
        <v>309</v>
      </c>
    </row>
    <row r="26" spans="1:14" ht="21.75" customHeight="1" thickBot="1" x14ac:dyDescent="0.2">
      <c r="A26" s="211" t="s">
        <v>38</v>
      </c>
      <c r="B26" s="27"/>
      <c r="C26" s="20"/>
      <c r="D26" s="213" t="s">
        <v>310</v>
      </c>
      <c r="E26" s="234"/>
      <c r="F26" s="75" t="s">
        <v>349</v>
      </c>
    </row>
    <row r="27" spans="1:14" ht="17.25" customHeight="1" thickBot="1" x14ac:dyDescent="0.2">
      <c r="A27" s="76" t="s">
        <v>53</v>
      </c>
      <c r="B27" s="29"/>
      <c r="D27" s="30">
        <v>1</v>
      </c>
      <c r="E27" s="229"/>
      <c r="F27" s="75" t="s">
        <v>303</v>
      </c>
    </row>
    <row r="28" spans="1:14" ht="17.25" customHeight="1" x14ac:dyDescent="0.15">
      <c r="A28" s="77">
        <v>1</v>
      </c>
      <c r="B28" s="208" t="s">
        <v>55</v>
      </c>
      <c r="D28" s="205" t="s">
        <v>65</v>
      </c>
      <c r="E28" s="235"/>
      <c r="F28" s="75" t="s">
        <v>58</v>
      </c>
      <c r="H28" s="75" t="s">
        <v>331</v>
      </c>
    </row>
    <row r="29" spans="1:14" ht="17.25" customHeight="1" x14ac:dyDescent="0.15">
      <c r="A29" s="77">
        <v>2</v>
      </c>
      <c r="B29" s="208" t="s">
        <v>56</v>
      </c>
      <c r="D29" s="205" t="s">
        <v>66</v>
      </c>
      <c r="E29" s="235"/>
      <c r="F29" s="75" t="s">
        <v>59</v>
      </c>
      <c r="H29" s="75" t="s">
        <v>135</v>
      </c>
    </row>
    <row r="30" spans="1:14" ht="17.25" customHeight="1" thickBot="1" x14ac:dyDescent="0.2">
      <c r="A30" s="31">
        <v>3</v>
      </c>
      <c r="B30" s="209" t="s">
        <v>57</v>
      </c>
      <c r="D30" s="206" t="s">
        <v>67</v>
      </c>
      <c r="E30" s="235"/>
      <c r="F30" s="75" t="s">
        <v>60</v>
      </c>
      <c r="H30" s="75" t="s">
        <v>136</v>
      </c>
    </row>
    <row r="31" spans="1:14" ht="17.25" customHeight="1" thickBot="1" x14ac:dyDescent="0.2">
      <c r="A31" s="76" t="s">
        <v>268</v>
      </c>
      <c r="B31" s="29"/>
      <c r="D31" s="30">
        <v>1</v>
      </c>
      <c r="E31" s="229"/>
      <c r="F31" s="75" t="s">
        <v>303</v>
      </c>
    </row>
    <row r="32" spans="1:14" ht="17.25" customHeight="1" x14ac:dyDescent="0.15">
      <c r="A32" s="77">
        <v>1</v>
      </c>
      <c r="B32" s="207" t="s">
        <v>72</v>
      </c>
      <c r="D32" s="205" t="s">
        <v>62</v>
      </c>
      <c r="E32" s="235"/>
      <c r="F32" s="75" t="s">
        <v>227</v>
      </c>
    </row>
    <row r="33" spans="1:40" ht="17.25" customHeight="1" x14ac:dyDescent="0.15">
      <c r="A33" s="77">
        <v>2</v>
      </c>
      <c r="B33" s="207" t="s">
        <v>73</v>
      </c>
      <c r="D33" s="205" t="s">
        <v>63</v>
      </c>
      <c r="E33" s="235"/>
      <c r="F33" s="75" t="s">
        <v>77</v>
      </c>
    </row>
    <row r="34" spans="1:40" ht="17.25" customHeight="1" thickBot="1" x14ac:dyDescent="0.2">
      <c r="A34" s="77">
        <v>3</v>
      </c>
      <c r="B34" s="207" t="s">
        <v>74</v>
      </c>
      <c r="D34" s="205" t="s">
        <v>64</v>
      </c>
      <c r="E34" s="235"/>
      <c r="F34" s="75" t="s">
        <v>78</v>
      </c>
    </row>
    <row r="35" spans="1:40" ht="33.75" customHeight="1" thickBot="1" x14ac:dyDescent="0.2">
      <c r="A35" s="43" t="s">
        <v>75</v>
      </c>
      <c r="B35" s="44"/>
      <c r="C35" s="9"/>
      <c r="D35" s="30" t="s">
        <v>101</v>
      </c>
      <c r="E35" s="229"/>
      <c r="F35" s="260" t="s">
        <v>304</v>
      </c>
      <c r="G35" s="256"/>
      <c r="H35" s="256"/>
      <c r="I35" s="256"/>
      <c r="J35" s="256"/>
      <c r="K35" s="256"/>
      <c r="L35" s="256"/>
      <c r="M35" s="256"/>
      <c r="N35" s="256"/>
    </row>
    <row r="37" spans="1:40" ht="19.5" x14ac:dyDescent="0.15">
      <c r="A37" s="243" t="s">
        <v>322</v>
      </c>
      <c r="B37" s="243"/>
      <c r="C37" s="243"/>
      <c r="D37" s="243"/>
      <c r="E37" s="243"/>
      <c r="F37" s="243"/>
      <c r="G37" s="243"/>
      <c r="H37" s="243"/>
      <c r="I37" s="24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row>
    <row r="38" spans="1:40" ht="19.5" x14ac:dyDescent="0.15">
      <c r="A38" s="243" t="s">
        <v>50</v>
      </c>
      <c r="B38" s="243"/>
      <c r="C38" s="243"/>
      <c r="D38" s="243"/>
      <c r="E38" s="243"/>
      <c r="F38" s="243"/>
      <c r="G38" s="243"/>
      <c r="H38" s="243"/>
      <c r="I38" s="24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row>
    <row r="39" spans="1:40" ht="19.5" x14ac:dyDescent="0.15">
      <c r="A39" s="243" t="s">
        <v>269</v>
      </c>
      <c r="B39" s="243"/>
      <c r="C39" s="243"/>
      <c r="D39" s="243"/>
      <c r="E39" s="243"/>
      <c r="F39" s="243"/>
      <c r="G39" s="243"/>
      <c r="H39" s="243"/>
      <c r="I39" s="24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row>
    <row r="40" spans="1:40" ht="19.5" x14ac:dyDescent="0.15">
      <c r="A40" s="243" t="s">
        <v>323</v>
      </c>
      <c r="B40" s="243"/>
      <c r="C40" s="243"/>
      <c r="D40" s="243"/>
      <c r="E40" s="243"/>
      <c r="F40" s="243"/>
      <c r="G40" s="243"/>
      <c r="H40" s="243"/>
      <c r="I40" s="24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row>
    <row r="41" spans="1:40" ht="19.5" x14ac:dyDescent="0.15">
      <c r="A41" s="243" t="s">
        <v>40</v>
      </c>
      <c r="B41" s="243"/>
      <c r="C41" s="243"/>
      <c r="D41" s="243"/>
      <c r="E41" s="243"/>
      <c r="F41" s="243"/>
      <c r="G41" s="243"/>
      <c r="H41" s="243"/>
      <c r="I41" s="24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row>
    <row r="42" spans="1:40" ht="19.5" x14ac:dyDescent="0.15">
      <c r="A42" s="243" t="s">
        <v>61</v>
      </c>
    </row>
    <row r="43" spans="1:40" ht="19.5" x14ac:dyDescent="0.15">
      <c r="A43" s="243" t="s">
        <v>142</v>
      </c>
    </row>
    <row r="45" spans="1:40" x14ac:dyDescent="0.15">
      <c r="A45" s="75" t="s">
        <v>311</v>
      </c>
    </row>
    <row r="46" spans="1:40" x14ac:dyDescent="0.15">
      <c r="A46" s="75" t="s">
        <v>270</v>
      </c>
    </row>
  </sheetData>
  <mergeCells count="8">
    <mergeCell ref="F35:N35"/>
    <mergeCell ref="F10:N10"/>
    <mergeCell ref="F9:N9"/>
    <mergeCell ref="F11:N11"/>
    <mergeCell ref="F18:N18"/>
    <mergeCell ref="F12:G12"/>
    <mergeCell ref="F13:G13"/>
    <mergeCell ref="F14:G14"/>
  </mergeCells>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9"/>
  <sheetViews>
    <sheetView workbookViewId="0">
      <selection activeCell="B44" sqref="B44"/>
    </sheetView>
  </sheetViews>
  <sheetFormatPr defaultRowHeight="13.5" x14ac:dyDescent="0.15"/>
  <cols>
    <col min="1" max="1" width="11" bestFit="1" customWidth="1"/>
    <col min="2" max="4" width="18.5" customWidth="1"/>
    <col min="5" max="24" width="4.125" customWidth="1"/>
  </cols>
  <sheetData>
    <row r="1" spans="1:24" s="70" customFormat="1" x14ac:dyDescent="0.15">
      <c r="B1" s="70" t="str">
        <f>IF(入力!B3="","（　新　規　・　変　更　）",VLOOKUP(入力!B3,C1:D2,2,))</f>
        <v>（　新　規　・　変　更　）</v>
      </c>
      <c r="C1" s="70">
        <v>1</v>
      </c>
      <c r="D1" s="70" t="s">
        <v>138</v>
      </c>
    </row>
    <row r="2" spans="1:24" s="70" customFormat="1" x14ac:dyDescent="0.15">
      <c r="C2" s="70">
        <v>2</v>
      </c>
      <c r="D2" s="70" t="s">
        <v>139</v>
      </c>
    </row>
    <row r="3" spans="1:24" s="70" customFormat="1" x14ac:dyDescent="0.15">
      <c r="B3" s="81" t="str">
        <f>IF(入力!B6="","登録　・　軽",VLOOKUP(入力!B6,C3:D4,2,))</f>
        <v>登録　・　軽</v>
      </c>
      <c r="C3" s="81">
        <v>1</v>
      </c>
      <c r="D3" s="81" t="s">
        <v>178</v>
      </c>
    </row>
    <row r="4" spans="1:24" s="70" customFormat="1" x14ac:dyDescent="0.15">
      <c r="C4" s="81">
        <v>2</v>
      </c>
      <c r="D4" s="81" t="s">
        <v>179</v>
      </c>
    </row>
    <row r="5" spans="1:24" x14ac:dyDescent="0.15">
      <c r="A5" t="s">
        <v>25</v>
      </c>
      <c r="B5" t="str">
        <f>IF(入力!B10="","",入力!B10)</f>
        <v/>
      </c>
      <c r="C5" t="str">
        <f>UPPER(B5)</f>
        <v/>
      </c>
      <c r="D5" t="str">
        <f>ASC(C5)</f>
        <v/>
      </c>
      <c r="E5" s="2">
        <v>1</v>
      </c>
      <c r="F5" s="2">
        <v>2</v>
      </c>
      <c r="G5" s="2">
        <v>3</v>
      </c>
      <c r="H5" s="2">
        <v>4</v>
      </c>
      <c r="I5" s="2">
        <v>5</v>
      </c>
      <c r="J5" s="2">
        <v>6</v>
      </c>
      <c r="K5" s="2">
        <v>7</v>
      </c>
      <c r="L5" s="2">
        <v>8</v>
      </c>
      <c r="M5" s="2">
        <v>9</v>
      </c>
      <c r="N5" s="2">
        <v>10</v>
      </c>
      <c r="O5" s="2">
        <v>11</v>
      </c>
      <c r="P5" s="2">
        <v>12</v>
      </c>
      <c r="Q5" s="2">
        <v>13</v>
      </c>
      <c r="R5" s="2">
        <v>14</v>
      </c>
      <c r="S5" s="2">
        <v>15</v>
      </c>
      <c r="T5" s="2">
        <v>16</v>
      </c>
      <c r="U5" s="2">
        <v>17</v>
      </c>
      <c r="V5" s="2">
        <v>18</v>
      </c>
      <c r="W5" s="2">
        <v>19</v>
      </c>
      <c r="X5" s="2">
        <v>20</v>
      </c>
    </row>
    <row r="6" spans="1:24" x14ac:dyDescent="0.15">
      <c r="A6" t="s">
        <v>41</v>
      </c>
      <c r="B6" t="str">
        <f>IF(入力!B11="","",入力!B11)</f>
        <v/>
      </c>
      <c r="C6" t="str">
        <f>UPPER(B6)</f>
        <v/>
      </c>
      <c r="D6" t="str">
        <f>ASC(C6)</f>
        <v/>
      </c>
      <c r="E6" s="1" t="str">
        <f>ASC(MID($D$6,1,1))</f>
        <v/>
      </c>
      <c r="F6" s="1" t="str">
        <f>ASC(MID($D$6,2,1))</f>
        <v/>
      </c>
      <c r="G6" s="1" t="str">
        <f>ASC(MID($D$6,3,1))</f>
        <v/>
      </c>
      <c r="H6" s="1" t="str">
        <f>ASC(MID($D$6,4,1))</f>
        <v/>
      </c>
      <c r="I6" s="1" t="str">
        <f>ASC(MID($D$6,5,1))</f>
        <v/>
      </c>
      <c r="J6" s="1" t="str">
        <f>ASC(MID($D$6,6,1))</f>
        <v/>
      </c>
      <c r="K6" s="1" t="str">
        <f>ASC(MID($D$6,7,1))</f>
        <v/>
      </c>
      <c r="L6" s="1" t="str">
        <f>ASC(MID($D$6,8,1))</f>
        <v/>
      </c>
      <c r="M6" s="1" t="str">
        <f>ASC(MID($D$6,9,1))</f>
        <v/>
      </c>
      <c r="N6" s="1" t="str">
        <f>ASC(MID($D$6,10,1))</f>
        <v/>
      </c>
      <c r="O6" s="1" t="str">
        <f>ASC(MID($D$6,11,1))</f>
        <v/>
      </c>
      <c r="P6" s="1" t="str">
        <f>ASC(MID($D$6,12,1))</f>
        <v/>
      </c>
      <c r="Q6" s="1" t="str">
        <f>ASC(MID($D$6,13,1))</f>
        <v/>
      </c>
      <c r="R6" s="1" t="str">
        <f>ASC(MID($D$6,14,1))</f>
        <v/>
      </c>
      <c r="S6" s="1" t="str">
        <f>ASC(MID($D$6,15,1))</f>
        <v/>
      </c>
      <c r="T6" s="1" t="str">
        <f>ASC(MID($D$6,16,1))</f>
        <v/>
      </c>
      <c r="U6" s="1" t="str">
        <f>ASC(MID($D$6,17,1))</f>
        <v/>
      </c>
      <c r="V6" s="1" t="str">
        <f>ASC(MID($D$6,18,1))</f>
        <v/>
      </c>
      <c r="W6" s="1" t="str">
        <f>ASC(MID($D$6,19,1))</f>
        <v/>
      </c>
      <c r="X6" s="1" t="str">
        <f>ASC(MID($D$6,20,1))</f>
        <v/>
      </c>
    </row>
    <row r="7" spans="1:24" x14ac:dyDescent="0.15">
      <c r="A7" t="s">
        <v>28</v>
      </c>
      <c r="B7" t="str">
        <f>IF(入力!B12="","",入力!B12)</f>
        <v/>
      </c>
      <c r="E7" s="1" t="str">
        <f>IF(E6="-","",IF(E6="ー","",IF(E6="","",IFERROR(E6*1,"◇"))))</f>
        <v/>
      </c>
      <c r="F7" s="1" t="str">
        <f t="shared" ref="F7:X7" si="0">IF(F6="-","",IF(F6="ー","",IF(F6="","",IFERROR(F6*1,"◇"))))</f>
        <v/>
      </c>
      <c r="G7" s="1" t="str">
        <f t="shared" si="0"/>
        <v/>
      </c>
      <c r="H7" s="1" t="str">
        <f t="shared" si="0"/>
        <v/>
      </c>
      <c r="I7" s="1" t="str">
        <f t="shared" si="0"/>
        <v/>
      </c>
      <c r="J7" s="1" t="str">
        <f t="shared" si="0"/>
        <v/>
      </c>
      <c r="K7" s="1" t="str">
        <f t="shared" si="0"/>
        <v/>
      </c>
      <c r="L7" s="1" t="str">
        <f t="shared" si="0"/>
        <v/>
      </c>
      <c r="M7" s="1" t="str">
        <f t="shared" si="0"/>
        <v/>
      </c>
      <c r="N7" s="1" t="str">
        <f t="shared" si="0"/>
        <v/>
      </c>
      <c r="O7" s="1" t="str">
        <f t="shared" si="0"/>
        <v/>
      </c>
      <c r="P7" s="1" t="str">
        <f t="shared" si="0"/>
        <v/>
      </c>
      <c r="Q7" s="1" t="str">
        <f t="shared" si="0"/>
        <v/>
      </c>
      <c r="R7" s="1" t="str">
        <f t="shared" si="0"/>
        <v/>
      </c>
      <c r="S7" s="1" t="str">
        <f t="shared" si="0"/>
        <v/>
      </c>
      <c r="T7" s="1" t="str">
        <f t="shared" si="0"/>
        <v/>
      </c>
      <c r="U7" s="1" t="str">
        <f t="shared" si="0"/>
        <v/>
      </c>
      <c r="V7" s="1" t="str">
        <f t="shared" si="0"/>
        <v/>
      </c>
      <c r="W7" s="1" t="str">
        <f t="shared" si="0"/>
        <v/>
      </c>
      <c r="X7" s="1" t="str">
        <f t="shared" si="0"/>
        <v/>
      </c>
    </row>
    <row r="8" spans="1:24" x14ac:dyDescent="0.15">
      <c r="A8" t="s">
        <v>30</v>
      </c>
      <c r="B8" t="str">
        <f>IF(入力!B13="","",入力!B13)</f>
        <v/>
      </c>
      <c r="E8" s="1" t="str">
        <f>IF(E7="◇","✓","")</f>
        <v/>
      </c>
      <c r="F8" s="1" t="str">
        <f t="shared" ref="F8:X8" si="1">IF(F7="◇","✓","")</f>
        <v/>
      </c>
      <c r="G8" s="1" t="str">
        <f t="shared" si="1"/>
        <v/>
      </c>
      <c r="H8" s="1" t="str">
        <f t="shared" si="1"/>
        <v/>
      </c>
      <c r="I8" s="1" t="str">
        <f t="shared" si="1"/>
        <v/>
      </c>
      <c r="J8" s="1" t="str">
        <f t="shared" si="1"/>
        <v/>
      </c>
      <c r="K8" s="1" t="str">
        <f t="shared" si="1"/>
        <v/>
      </c>
      <c r="L8" s="1" t="str">
        <f t="shared" si="1"/>
        <v/>
      </c>
      <c r="M8" s="1" t="str">
        <f t="shared" si="1"/>
        <v/>
      </c>
      <c r="N8" s="1" t="str">
        <f t="shared" si="1"/>
        <v/>
      </c>
      <c r="O8" s="1" t="str">
        <f t="shared" si="1"/>
        <v/>
      </c>
      <c r="P8" s="1" t="str">
        <f t="shared" si="1"/>
        <v/>
      </c>
      <c r="Q8" s="1" t="str">
        <f t="shared" si="1"/>
        <v/>
      </c>
      <c r="R8" s="1" t="str">
        <f t="shared" si="1"/>
        <v/>
      </c>
      <c r="S8" s="1" t="str">
        <f t="shared" si="1"/>
        <v/>
      </c>
      <c r="T8" s="1" t="str">
        <f t="shared" si="1"/>
        <v/>
      </c>
      <c r="U8" s="1" t="str">
        <f t="shared" si="1"/>
        <v/>
      </c>
      <c r="V8" s="1" t="str">
        <f t="shared" si="1"/>
        <v/>
      </c>
      <c r="W8" s="1" t="str">
        <f t="shared" si="1"/>
        <v/>
      </c>
      <c r="X8" s="1" t="str">
        <f t="shared" si="1"/>
        <v/>
      </c>
    </row>
    <row r="9" spans="1:24" x14ac:dyDescent="0.15">
      <c r="A9" t="s">
        <v>31</v>
      </c>
      <c r="B9" t="str">
        <f>IF(入力!B14="","",入力!B14)</f>
        <v/>
      </c>
    </row>
    <row r="10" spans="1:24" x14ac:dyDescent="0.15">
      <c r="A10" t="s">
        <v>42</v>
      </c>
      <c r="B10" t="str">
        <f>IF(入力!B15="","",入力!B15)</f>
        <v/>
      </c>
      <c r="D10" t="str">
        <f>DBCS(B10)</f>
        <v/>
      </c>
    </row>
    <row r="11" spans="1:24" x14ac:dyDescent="0.15">
      <c r="A11" t="s">
        <v>43</v>
      </c>
      <c r="B11" t="str">
        <f>IF(入力!B16="","",入力!B16)</f>
        <v/>
      </c>
      <c r="D11" t="str">
        <f>DBCS(B11)</f>
        <v/>
      </c>
    </row>
    <row r="12" spans="1:24" s="82" customFormat="1" x14ac:dyDescent="0.15">
      <c r="A12" s="82" t="s">
        <v>294</v>
      </c>
      <c r="B12" s="82" t="str">
        <f>IF(入力!B17="","",入力!B17)</f>
        <v/>
      </c>
      <c r="D12" s="82" t="str">
        <f>IF(B12="","(変更前","(変更前　"&amp;(DBCS(B12)))</f>
        <v>(変更前</v>
      </c>
    </row>
    <row r="13" spans="1:24" x14ac:dyDescent="0.15">
      <c r="A13" t="s">
        <v>44</v>
      </c>
      <c r="B13" s="3" t="str">
        <f>IF(入力!B19="","年　　　月　　　日",CONCATENATE(C13,E13,"年",G13,"月",I13,"日"))</f>
        <v>年　　　月　　　日</v>
      </c>
      <c r="C13" s="3" t="str">
        <f>IF(入力!B19="","",TEXT(入力!B19,"ggg"))</f>
        <v/>
      </c>
      <c r="D13" s="4">
        <f>TEXT(入力!B19,"e")*1</f>
        <v>33</v>
      </c>
      <c r="E13" s="3" t="str">
        <f>IF(D13&lt;10,DBCS(D13),ASC(D13))</f>
        <v>33</v>
      </c>
      <c r="F13" s="4">
        <f>TEXT(入力!B19,"m")*1</f>
        <v>1</v>
      </c>
      <c r="G13" s="3" t="str">
        <f>IF(F13&lt;10,DBCS(F13),ASC(F13))</f>
        <v>１</v>
      </c>
      <c r="H13" s="4">
        <f>TEXT(入力!B19,"ｄ")*1</f>
        <v>0</v>
      </c>
      <c r="I13" s="3" t="str">
        <f>IF(H13&lt;10,DBCS(H13),ASC(H13))</f>
        <v>０</v>
      </c>
    </row>
    <row r="14" spans="1:24" x14ac:dyDescent="0.15">
      <c r="A14" t="s">
        <v>45</v>
      </c>
      <c r="B14" s="5" t="str">
        <f>IF(入力!B20="","",入力!B20)</f>
        <v/>
      </c>
      <c r="C14" t="str">
        <f>ASC(B14)</f>
        <v/>
      </c>
      <c r="D14" t="str">
        <f>ASC(LEFT($C$14,3))</f>
        <v/>
      </c>
      <c r="E14" t="str">
        <f>ASC(RIGHT($C$14,4))</f>
        <v/>
      </c>
      <c r="F14" t="str">
        <f>IF(入力!B20="","〒","〒　"&amp;式!D14&amp;"－"&amp;式!E14)</f>
        <v>〒</v>
      </c>
    </row>
    <row r="15" spans="1:24" x14ac:dyDescent="0.15">
      <c r="A15" t="s">
        <v>46</v>
      </c>
      <c r="B15" s="5" t="str">
        <f>IF(入力!B21="","",入力!B21)</f>
        <v/>
      </c>
      <c r="D15" t="str">
        <f>DBCS(B15)</f>
        <v/>
      </c>
    </row>
    <row r="16" spans="1:24" x14ac:dyDescent="0.15">
      <c r="A16" t="s">
        <v>47</v>
      </c>
      <c r="B16" t="str">
        <f>IF(入力!B22="","",PHONETIC(入力!B22))</f>
        <v/>
      </c>
    </row>
    <row r="17" spans="1:4" x14ac:dyDescent="0.15">
      <c r="A17" t="s">
        <v>48</v>
      </c>
      <c r="B17" s="5" t="str">
        <f>IF(入力!B23="","",入力!B23)</f>
        <v/>
      </c>
      <c r="D17" t="str">
        <f>DBCS(B17)</f>
        <v/>
      </c>
    </row>
    <row r="18" spans="1:4" x14ac:dyDescent="0.15">
      <c r="A18" t="s">
        <v>38</v>
      </c>
      <c r="B18" s="5" t="str">
        <f>IF(入力!B24="","",入力!B24)</f>
        <v/>
      </c>
      <c r="C18" t="str">
        <f>ASC(B18)</f>
        <v/>
      </c>
      <c r="D18" t="str">
        <f>IF(B18="","電話","電話　"&amp;C18)</f>
        <v>電話</v>
      </c>
    </row>
    <row r="19" spans="1:4" x14ac:dyDescent="0.15">
      <c r="A19" t="s">
        <v>39</v>
      </c>
      <c r="B19" s="5" t="str">
        <f>IF(入力!B25="","",入力!B25)</f>
        <v/>
      </c>
    </row>
    <row r="20" spans="1:4" x14ac:dyDescent="0.15">
      <c r="A20" t="s">
        <v>38</v>
      </c>
      <c r="B20" s="5" t="str">
        <f>IF(入力!B26="","",入力!B26)</f>
        <v/>
      </c>
      <c r="C20" t="str">
        <f>ASC(B20)</f>
        <v/>
      </c>
      <c r="D20" t="str">
        <f>IF(B20="","",C20)</f>
        <v/>
      </c>
    </row>
    <row r="22" spans="1:4" x14ac:dyDescent="0.15">
      <c r="A22" t="s">
        <v>54</v>
      </c>
      <c r="B22" t="str">
        <f>IF(入力!B27="","自己・他人・共有",VLOOKUP(入力!B27,C22:D24,2,))</f>
        <v>自己・他人・共有</v>
      </c>
      <c r="C22">
        <v>1</v>
      </c>
      <c r="D22" s="6" t="s">
        <v>175</v>
      </c>
    </row>
    <row r="23" spans="1:4" x14ac:dyDescent="0.15">
      <c r="C23">
        <v>2</v>
      </c>
      <c r="D23" s="6" t="s">
        <v>176</v>
      </c>
    </row>
    <row r="24" spans="1:4" x14ac:dyDescent="0.15">
      <c r="C24">
        <v>3</v>
      </c>
      <c r="D24" s="6" t="s">
        <v>177</v>
      </c>
    </row>
    <row r="25" spans="1:4" x14ac:dyDescent="0.15">
      <c r="D25" s="6"/>
    </row>
    <row r="26" spans="1:4" x14ac:dyDescent="0.15">
      <c r="B26" t="str">
        <f>IF(入力!B31="","新規・代替(買い替え)・増車",VLOOKUP(入力!B31,C26:D28,2,))</f>
        <v>新規・代替(買い替え)・増車</v>
      </c>
      <c r="C26">
        <v>1</v>
      </c>
      <c r="D26" s="6" t="s">
        <v>69</v>
      </c>
    </row>
    <row r="27" spans="1:4" x14ac:dyDescent="0.15">
      <c r="C27">
        <v>2</v>
      </c>
      <c r="D27" s="6" t="s">
        <v>70</v>
      </c>
    </row>
    <row r="28" spans="1:4" x14ac:dyDescent="0.15">
      <c r="C28">
        <v>3</v>
      </c>
      <c r="D28" s="6" t="s">
        <v>71</v>
      </c>
    </row>
    <row r="29" spans="1:4" x14ac:dyDescent="0.15">
      <c r="A29" t="s">
        <v>76</v>
      </c>
      <c r="B29" t="str">
        <f>IF(入力!B35="","",入力!B35)</f>
        <v/>
      </c>
      <c r="C29" t="str">
        <f>UPPER(B29)</f>
        <v/>
      </c>
      <c r="D29" t="str">
        <f>ASC(C29)</f>
        <v/>
      </c>
    </row>
  </sheetData>
  <phoneticPr fontId="20"/>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CA69"/>
  <sheetViews>
    <sheetView showZeros="0" view="pageBreakPreview" zoomScaleNormal="100" zoomScaleSheetLayoutView="100" workbookViewId="0">
      <selection activeCell="Z7" sqref="Z7:AI7"/>
    </sheetView>
  </sheetViews>
  <sheetFormatPr defaultColWidth="2.625" defaultRowHeight="18" x14ac:dyDescent="0.15"/>
  <cols>
    <col min="1" max="5" width="3.125" style="78" customWidth="1"/>
    <col min="6" max="6" width="2.5" style="78" customWidth="1"/>
    <col min="7" max="42" width="3.125" style="78" customWidth="1"/>
    <col min="43" max="43" width="2.875" style="78" customWidth="1"/>
    <col min="44" max="47" width="3.125" style="78" customWidth="1"/>
    <col min="48" max="48" width="3.625" style="78" customWidth="1"/>
    <col min="49" max="49" width="0.75" style="78" hidden="1" customWidth="1"/>
    <col min="50" max="16384" width="2.625" style="78"/>
  </cols>
  <sheetData>
    <row r="1" spans="1:79" ht="5.25" customHeight="1" thickBot="1" x14ac:dyDescent="0.2"/>
    <row r="2" spans="1:79" s="63" customFormat="1" ht="20.25" customHeight="1" x14ac:dyDescent="0.15">
      <c r="F2" s="312" t="s">
        <v>103</v>
      </c>
      <c r="G2" s="315" t="s">
        <v>104</v>
      </c>
      <c r="H2" s="316"/>
      <c r="I2" s="317"/>
      <c r="J2" s="318" t="s">
        <v>105</v>
      </c>
      <c r="K2" s="319"/>
      <c r="L2" s="320"/>
      <c r="M2" s="315" t="s">
        <v>106</v>
      </c>
      <c r="N2" s="316"/>
      <c r="O2" s="317"/>
      <c r="P2" s="315" t="s">
        <v>107</v>
      </c>
      <c r="Q2" s="316"/>
      <c r="R2" s="317"/>
      <c r="S2" s="315" t="s">
        <v>108</v>
      </c>
      <c r="T2" s="316"/>
      <c r="U2" s="317"/>
      <c r="V2" s="315" t="s">
        <v>109</v>
      </c>
      <c r="W2" s="316"/>
      <c r="X2" s="321"/>
    </row>
    <row r="3" spans="1:79" s="63" customFormat="1" ht="18.75" customHeight="1" x14ac:dyDescent="0.15">
      <c r="F3" s="313"/>
      <c r="G3" s="322"/>
      <c r="H3" s="323"/>
      <c r="I3" s="324"/>
      <c r="J3" s="322"/>
      <c r="K3" s="323"/>
      <c r="L3" s="324"/>
      <c r="M3" s="322"/>
      <c r="N3" s="323"/>
      <c r="O3" s="324"/>
      <c r="P3" s="322"/>
      <c r="Q3" s="323"/>
      <c r="R3" s="324"/>
      <c r="S3" s="322"/>
      <c r="T3" s="323"/>
      <c r="U3" s="324"/>
      <c r="V3" s="322"/>
      <c r="W3" s="323"/>
      <c r="X3" s="331"/>
    </row>
    <row r="4" spans="1:79" s="63" customFormat="1" ht="18.75" customHeight="1" x14ac:dyDescent="0.15">
      <c r="F4" s="313"/>
      <c r="G4" s="325"/>
      <c r="H4" s="326"/>
      <c r="I4" s="327"/>
      <c r="J4" s="325"/>
      <c r="K4" s="326"/>
      <c r="L4" s="327"/>
      <c r="M4" s="325"/>
      <c r="N4" s="326"/>
      <c r="O4" s="327"/>
      <c r="P4" s="325"/>
      <c r="Q4" s="326"/>
      <c r="R4" s="327"/>
      <c r="S4" s="325"/>
      <c r="T4" s="326"/>
      <c r="U4" s="327"/>
      <c r="V4" s="325"/>
      <c r="W4" s="326"/>
      <c r="X4" s="332"/>
    </row>
    <row r="5" spans="1:79" s="63" customFormat="1" ht="15" customHeight="1" thickBot="1" x14ac:dyDescent="0.2">
      <c r="F5" s="314"/>
      <c r="G5" s="328"/>
      <c r="H5" s="329"/>
      <c r="I5" s="330"/>
      <c r="J5" s="328"/>
      <c r="K5" s="329"/>
      <c r="L5" s="330"/>
      <c r="M5" s="328"/>
      <c r="N5" s="329"/>
      <c r="O5" s="330"/>
      <c r="P5" s="328"/>
      <c r="Q5" s="329"/>
      <c r="R5" s="330"/>
      <c r="S5" s="328"/>
      <c r="T5" s="329"/>
      <c r="U5" s="330"/>
      <c r="V5" s="328"/>
      <c r="W5" s="329"/>
      <c r="X5" s="333"/>
    </row>
    <row r="6" spans="1:79" s="63" customFormat="1" ht="16.5" customHeight="1" thickBot="1" x14ac:dyDescent="0.2">
      <c r="E6" s="298" t="s">
        <v>110</v>
      </c>
      <c r="F6" s="298"/>
      <c r="G6" s="298"/>
      <c r="H6" s="298"/>
      <c r="I6" s="298"/>
      <c r="J6" s="298"/>
      <c r="K6" s="298"/>
      <c r="L6" s="298"/>
      <c r="M6" s="298"/>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300"/>
      <c r="AN6" s="301" t="s">
        <v>111</v>
      </c>
      <c r="AO6" s="302"/>
      <c r="AP6" s="302"/>
      <c r="AQ6" s="302"/>
      <c r="AR6" s="302"/>
      <c r="AS6" s="302"/>
      <c r="AT6" s="302"/>
      <c r="AU6" s="302"/>
      <c r="AV6" s="303"/>
    </row>
    <row r="7" spans="1:79" ht="18" customHeight="1" x14ac:dyDescent="0.15">
      <c r="E7" s="68"/>
      <c r="F7" s="220"/>
      <c r="G7" s="220"/>
      <c r="H7" s="220"/>
      <c r="I7" s="220"/>
      <c r="J7" s="338" t="s">
        <v>137</v>
      </c>
      <c r="K7" s="338"/>
      <c r="L7" s="338"/>
      <c r="M7" s="338"/>
      <c r="N7" s="338"/>
      <c r="O7" s="338"/>
      <c r="P7" s="338"/>
      <c r="Q7" s="338"/>
      <c r="R7" s="338"/>
      <c r="S7" s="338"/>
      <c r="T7" s="338"/>
      <c r="U7" s="338"/>
      <c r="V7" s="338"/>
      <c r="W7" s="338"/>
      <c r="X7" s="338"/>
      <c r="Y7" s="338"/>
      <c r="Z7" s="336" t="str">
        <f>式!B1</f>
        <v>（　新　規　・　変　更　）</v>
      </c>
      <c r="AA7" s="337"/>
      <c r="AB7" s="337"/>
      <c r="AC7" s="337"/>
      <c r="AD7" s="337"/>
      <c r="AE7" s="337"/>
      <c r="AF7" s="337"/>
      <c r="AG7" s="337"/>
      <c r="AH7" s="337"/>
      <c r="AI7" s="337"/>
      <c r="AJ7" s="197"/>
      <c r="AK7" s="304" t="s">
        <v>112</v>
      </c>
      <c r="AL7" s="305"/>
      <c r="AM7" s="305"/>
      <c r="AN7" s="305"/>
      <c r="AO7" s="305"/>
      <c r="AP7" s="305"/>
      <c r="AQ7" s="306"/>
      <c r="AR7" s="307" t="str">
        <f>式!B3</f>
        <v>登録　・　軽</v>
      </c>
      <c r="AS7" s="308"/>
      <c r="AT7" s="308"/>
      <c r="AU7" s="308"/>
      <c r="AV7" s="309"/>
      <c r="AY7" s="418" t="s">
        <v>68</v>
      </c>
      <c r="AZ7" s="419"/>
      <c r="BA7" s="419"/>
      <c r="BB7" s="419"/>
      <c r="BC7" s="419"/>
      <c r="BD7" s="419"/>
      <c r="BE7" s="419"/>
      <c r="BF7" s="419"/>
      <c r="BG7" s="419"/>
      <c r="BH7" s="420"/>
      <c r="BI7" s="420"/>
      <c r="BJ7" s="420"/>
      <c r="BK7" s="420"/>
      <c r="BL7" s="420"/>
      <c r="BM7" s="420"/>
      <c r="BN7" s="420"/>
      <c r="BO7" s="420"/>
      <c r="BP7" s="420"/>
      <c r="BQ7" s="420"/>
      <c r="BR7" s="420"/>
      <c r="BS7" s="420"/>
      <c r="BT7" s="420"/>
      <c r="BU7" s="420"/>
      <c r="BV7" s="420"/>
      <c r="BW7" s="420"/>
      <c r="BX7" s="420"/>
      <c r="BY7" s="420"/>
      <c r="BZ7" s="420"/>
      <c r="CA7" s="420"/>
    </row>
    <row r="8" spans="1:79" ht="18" customHeight="1" x14ac:dyDescent="0.15">
      <c r="A8" s="32"/>
      <c r="B8" s="334" t="s">
        <v>1</v>
      </c>
      <c r="C8" s="334"/>
      <c r="D8" s="335"/>
      <c r="E8" s="340" t="s">
        <v>0</v>
      </c>
      <c r="F8" s="341"/>
      <c r="G8" s="341"/>
      <c r="H8" s="341"/>
      <c r="I8" s="341"/>
      <c r="J8" s="341"/>
      <c r="K8" s="342"/>
      <c r="L8" s="343" t="s">
        <v>5</v>
      </c>
      <c r="M8" s="341"/>
      <c r="N8" s="341"/>
      <c r="O8" s="341"/>
      <c r="P8" s="341"/>
      <c r="Q8" s="341"/>
      <c r="R8" s="341"/>
      <c r="S8" s="342"/>
      <c r="T8" s="344" t="s">
        <v>6</v>
      </c>
      <c r="U8" s="345"/>
      <c r="V8" s="345"/>
      <c r="W8" s="345"/>
      <c r="X8" s="345"/>
      <c r="Y8" s="345"/>
      <c r="Z8" s="345"/>
      <c r="AA8" s="345"/>
      <c r="AB8" s="345"/>
      <c r="AC8" s="345"/>
      <c r="AD8" s="345"/>
      <c r="AE8" s="345"/>
      <c r="AF8" s="345"/>
      <c r="AG8" s="345"/>
      <c r="AH8" s="345"/>
      <c r="AI8" s="345"/>
      <c r="AJ8" s="345"/>
      <c r="AK8" s="345"/>
      <c r="AL8" s="345"/>
      <c r="AM8" s="346"/>
      <c r="AN8" s="343" t="s">
        <v>3</v>
      </c>
      <c r="AO8" s="341"/>
      <c r="AP8" s="341"/>
      <c r="AQ8" s="341"/>
      <c r="AR8" s="341"/>
      <c r="AS8" s="341"/>
      <c r="AT8" s="341"/>
      <c r="AU8" s="341"/>
      <c r="AV8" s="347"/>
      <c r="AY8" s="421"/>
      <c r="AZ8" s="420"/>
      <c r="BA8" s="420"/>
      <c r="BB8" s="420"/>
      <c r="BC8" s="420"/>
      <c r="BD8" s="420"/>
      <c r="BE8" s="420"/>
      <c r="BF8" s="420"/>
      <c r="BG8" s="420"/>
      <c r="BH8" s="420"/>
      <c r="BI8" s="420"/>
      <c r="BJ8" s="420"/>
      <c r="BK8" s="420"/>
      <c r="BL8" s="420"/>
      <c r="BM8" s="420"/>
      <c r="BN8" s="420"/>
      <c r="BO8" s="420"/>
      <c r="BP8" s="420"/>
      <c r="BQ8" s="420"/>
      <c r="BR8" s="420"/>
      <c r="BS8" s="420"/>
      <c r="BT8" s="420"/>
      <c r="BU8" s="420"/>
      <c r="BV8" s="420"/>
      <c r="BW8" s="420"/>
      <c r="BX8" s="420"/>
      <c r="BY8" s="420"/>
      <c r="BZ8" s="420"/>
      <c r="CA8" s="420"/>
    </row>
    <row r="9" spans="1:79" ht="9" customHeight="1" x14ac:dyDescent="0.15">
      <c r="A9" s="32"/>
      <c r="B9" s="334"/>
      <c r="C9" s="334"/>
      <c r="D9" s="335"/>
      <c r="E9" s="378">
        <f>入力!B9</f>
        <v>0</v>
      </c>
      <c r="F9" s="379"/>
      <c r="G9" s="379"/>
      <c r="H9" s="379"/>
      <c r="I9" s="379"/>
      <c r="J9" s="379"/>
      <c r="K9" s="380"/>
      <c r="L9" s="387" t="str">
        <f>式!D5</f>
        <v/>
      </c>
      <c r="M9" s="388"/>
      <c r="N9" s="388"/>
      <c r="O9" s="388"/>
      <c r="P9" s="388"/>
      <c r="Q9" s="388"/>
      <c r="R9" s="388"/>
      <c r="S9" s="389"/>
      <c r="T9" s="396" t="str">
        <f>式!E6</f>
        <v/>
      </c>
      <c r="U9" s="262" t="str">
        <f>式!F6</f>
        <v/>
      </c>
      <c r="V9" s="262" t="str">
        <f>式!G6</f>
        <v/>
      </c>
      <c r="W9" s="262" t="str">
        <f>式!H6</f>
        <v/>
      </c>
      <c r="X9" s="262" t="str">
        <f>式!I6</f>
        <v/>
      </c>
      <c r="Y9" s="262" t="str">
        <f>式!J6</f>
        <v/>
      </c>
      <c r="Z9" s="262" t="str">
        <f>式!K6</f>
        <v/>
      </c>
      <c r="AA9" s="262" t="str">
        <f>式!L6</f>
        <v/>
      </c>
      <c r="AB9" s="262" t="str">
        <f>式!M6</f>
        <v/>
      </c>
      <c r="AC9" s="262" t="str">
        <f>式!N6</f>
        <v/>
      </c>
      <c r="AD9" s="262" t="str">
        <f>式!O6</f>
        <v/>
      </c>
      <c r="AE9" s="262" t="str">
        <f>式!P6</f>
        <v/>
      </c>
      <c r="AF9" s="262" t="str">
        <f>式!Q6</f>
        <v/>
      </c>
      <c r="AG9" s="262" t="str">
        <f>式!R6</f>
        <v/>
      </c>
      <c r="AH9" s="262" t="str">
        <f>式!S6</f>
        <v/>
      </c>
      <c r="AI9" s="262" t="str">
        <f>式!T6</f>
        <v/>
      </c>
      <c r="AJ9" s="262" t="str">
        <f>式!U6</f>
        <v/>
      </c>
      <c r="AK9" s="262" t="str">
        <f>式!V6</f>
        <v/>
      </c>
      <c r="AL9" s="262" t="str">
        <f>式!W6</f>
        <v/>
      </c>
      <c r="AM9" s="262" t="str">
        <f>式!X6</f>
        <v/>
      </c>
      <c r="AN9" s="376" t="s">
        <v>7</v>
      </c>
      <c r="AO9" s="377"/>
      <c r="AP9" s="348" t="str">
        <f>式!B7</f>
        <v/>
      </c>
      <c r="AQ9" s="348"/>
      <c r="AR9" s="348"/>
      <c r="AS9" s="350" t="s">
        <v>8</v>
      </c>
      <c r="AT9" s="350"/>
      <c r="AU9" s="350"/>
      <c r="AV9" s="351"/>
      <c r="AY9" s="421"/>
      <c r="AZ9" s="420"/>
      <c r="BA9" s="420"/>
      <c r="BB9" s="420"/>
      <c r="BC9" s="420"/>
      <c r="BD9" s="420"/>
      <c r="BE9" s="420"/>
      <c r="BF9" s="420"/>
      <c r="BG9" s="420"/>
      <c r="BH9" s="420"/>
      <c r="BI9" s="420"/>
      <c r="BJ9" s="420"/>
      <c r="BK9" s="420"/>
      <c r="BL9" s="420"/>
      <c r="BM9" s="420"/>
      <c r="BN9" s="420"/>
      <c r="BO9" s="420"/>
      <c r="BP9" s="420"/>
      <c r="BQ9" s="420"/>
      <c r="BR9" s="420"/>
      <c r="BS9" s="420"/>
      <c r="BT9" s="420"/>
      <c r="BU9" s="420"/>
      <c r="BV9" s="420"/>
      <c r="BW9" s="420"/>
      <c r="BX9" s="420"/>
      <c r="BY9" s="420"/>
      <c r="BZ9" s="420"/>
      <c r="CA9" s="420"/>
    </row>
    <row r="10" spans="1:79" ht="9" customHeight="1" x14ac:dyDescent="0.15">
      <c r="A10" s="33"/>
      <c r="B10" s="266" t="s">
        <v>143</v>
      </c>
      <c r="C10" s="266" t="s">
        <v>144</v>
      </c>
      <c r="D10" s="267" t="s">
        <v>145</v>
      </c>
      <c r="E10" s="381"/>
      <c r="F10" s="382"/>
      <c r="G10" s="382"/>
      <c r="H10" s="382"/>
      <c r="I10" s="382"/>
      <c r="J10" s="382"/>
      <c r="K10" s="383"/>
      <c r="L10" s="390"/>
      <c r="M10" s="391"/>
      <c r="N10" s="391"/>
      <c r="O10" s="391"/>
      <c r="P10" s="391"/>
      <c r="Q10" s="391"/>
      <c r="R10" s="391"/>
      <c r="S10" s="392"/>
      <c r="T10" s="397"/>
      <c r="U10" s="263"/>
      <c r="V10" s="263"/>
      <c r="W10" s="263"/>
      <c r="X10" s="263"/>
      <c r="Y10" s="263"/>
      <c r="Z10" s="263"/>
      <c r="AA10" s="263"/>
      <c r="AB10" s="263"/>
      <c r="AC10" s="263"/>
      <c r="AD10" s="263"/>
      <c r="AE10" s="263"/>
      <c r="AF10" s="263"/>
      <c r="AG10" s="263"/>
      <c r="AH10" s="263"/>
      <c r="AI10" s="263"/>
      <c r="AJ10" s="263"/>
      <c r="AK10" s="263"/>
      <c r="AL10" s="263"/>
      <c r="AM10" s="263"/>
      <c r="AN10" s="356"/>
      <c r="AO10" s="357"/>
      <c r="AP10" s="349"/>
      <c r="AQ10" s="349"/>
      <c r="AR10" s="349"/>
      <c r="AS10" s="352"/>
      <c r="AT10" s="352"/>
      <c r="AU10" s="352"/>
      <c r="AV10" s="353"/>
      <c r="AY10" s="420"/>
      <c r="AZ10" s="420"/>
      <c r="BA10" s="420"/>
      <c r="BB10" s="420"/>
      <c r="BC10" s="420"/>
      <c r="BD10" s="420"/>
      <c r="BE10" s="420"/>
      <c r="BF10" s="420"/>
      <c r="BG10" s="420"/>
      <c r="BH10" s="420"/>
      <c r="BI10" s="420"/>
      <c r="BJ10" s="420"/>
      <c r="BK10" s="420"/>
      <c r="BL10" s="420"/>
      <c r="BM10" s="420"/>
      <c r="BN10" s="420"/>
      <c r="BO10" s="420"/>
      <c r="BP10" s="420"/>
      <c r="BQ10" s="420"/>
      <c r="BR10" s="420"/>
      <c r="BS10" s="420"/>
      <c r="BT10" s="420"/>
      <c r="BU10" s="420"/>
      <c r="BV10" s="420"/>
      <c r="BW10" s="420"/>
      <c r="BX10" s="420"/>
      <c r="BY10" s="420"/>
      <c r="BZ10" s="420"/>
      <c r="CA10" s="420"/>
    </row>
    <row r="11" spans="1:79" ht="9" customHeight="1" x14ac:dyDescent="0.15">
      <c r="A11" s="33"/>
      <c r="B11" s="264"/>
      <c r="C11" s="264"/>
      <c r="D11" s="265"/>
      <c r="E11" s="381"/>
      <c r="F11" s="382"/>
      <c r="G11" s="382"/>
      <c r="H11" s="382"/>
      <c r="I11" s="382"/>
      <c r="J11" s="382"/>
      <c r="K11" s="383"/>
      <c r="L11" s="390"/>
      <c r="M11" s="391"/>
      <c r="N11" s="391"/>
      <c r="O11" s="391"/>
      <c r="P11" s="391"/>
      <c r="Q11" s="391"/>
      <c r="R11" s="391"/>
      <c r="S11" s="392"/>
      <c r="T11" s="290" t="s">
        <v>9</v>
      </c>
      <c r="U11" s="291"/>
      <c r="V11" s="291"/>
      <c r="W11" s="291"/>
      <c r="X11" s="291"/>
      <c r="Y11" s="291"/>
      <c r="Z11" s="291"/>
      <c r="AA11" s="291"/>
      <c r="AB11" s="291"/>
      <c r="AC11" s="291"/>
      <c r="AD11" s="291"/>
      <c r="AE11" s="291"/>
      <c r="AF11" s="291"/>
      <c r="AG11" s="291"/>
      <c r="AH11" s="291"/>
      <c r="AI11" s="291"/>
      <c r="AJ11" s="291"/>
      <c r="AK11" s="291"/>
      <c r="AL11" s="291"/>
      <c r="AM11" s="292"/>
      <c r="AN11" s="354" t="s">
        <v>11</v>
      </c>
      <c r="AO11" s="355"/>
      <c r="AP11" s="358" t="str">
        <f>式!B8</f>
        <v/>
      </c>
      <c r="AQ11" s="358"/>
      <c r="AR11" s="358"/>
      <c r="AS11" s="360" t="s">
        <v>8</v>
      </c>
      <c r="AT11" s="360"/>
      <c r="AU11" s="360"/>
      <c r="AV11" s="361"/>
      <c r="AY11" s="420"/>
      <c r="AZ11" s="420"/>
      <c r="BA11" s="420"/>
      <c r="BB11" s="420"/>
      <c r="BC11" s="420"/>
      <c r="BD11" s="420"/>
      <c r="BE11" s="420"/>
      <c r="BF11" s="420"/>
      <c r="BG11" s="420"/>
      <c r="BH11" s="420"/>
      <c r="BI11" s="420"/>
      <c r="BJ11" s="420"/>
      <c r="BK11" s="420"/>
      <c r="BL11" s="420"/>
      <c r="BM11" s="420"/>
      <c r="BN11" s="420"/>
      <c r="BO11" s="420"/>
      <c r="BP11" s="420"/>
      <c r="BQ11" s="420"/>
      <c r="BR11" s="420"/>
      <c r="BS11" s="420"/>
      <c r="BT11" s="420"/>
      <c r="BU11" s="420"/>
      <c r="BV11" s="420"/>
      <c r="BW11" s="420"/>
      <c r="BX11" s="420"/>
      <c r="BY11" s="420"/>
      <c r="BZ11" s="420"/>
      <c r="CA11" s="420"/>
    </row>
    <row r="12" spans="1:79" ht="9" customHeight="1" x14ac:dyDescent="0.15">
      <c r="A12" s="33"/>
      <c r="B12" s="266" t="s">
        <v>146</v>
      </c>
      <c r="C12" s="266" t="s">
        <v>147</v>
      </c>
      <c r="D12" s="267" t="s">
        <v>148</v>
      </c>
      <c r="E12" s="381"/>
      <c r="F12" s="382"/>
      <c r="G12" s="382"/>
      <c r="H12" s="382"/>
      <c r="I12" s="382"/>
      <c r="J12" s="382"/>
      <c r="K12" s="383"/>
      <c r="L12" s="390"/>
      <c r="M12" s="391"/>
      <c r="N12" s="391"/>
      <c r="O12" s="391"/>
      <c r="P12" s="391"/>
      <c r="Q12" s="391"/>
      <c r="R12" s="391"/>
      <c r="S12" s="392"/>
      <c r="T12" s="293"/>
      <c r="U12" s="294"/>
      <c r="V12" s="294"/>
      <c r="W12" s="294"/>
      <c r="X12" s="294"/>
      <c r="Y12" s="294"/>
      <c r="Z12" s="294"/>
      <c r="AA12" s="294"/>
      <c r="AB12" s="294"/>
      <c r="AC12" s="294"/>
      <c r="AD12" s="294"/>
      <c r="AE12" s="294"/>
      <c r="AF12" s="294"/>
      <c r="AG12" s="294"/>
      <c r="AH12" s="294"/>
      <c r="AI12" s="294"/>
      <c r="AJ12" s="294"/>
      <c r="AK12" s="294"/>
      <c r="AL12" s="294"/>
      <c r="AM12" s="295"/>
      <c r="AN12" s="356"/>
      <c r="AO12" s="357"/>
      <c r="AP12" s="359"/>
      <c r="AQ12" s="359"/>
      <c r="AR12" s="359"/>
      <c r="AS12" s="352"/>
      <c r="AT12" s="352"/>
      <c r="AU12" s="352"/>
      <c r="AV12" s="353"/>
      <c r="AY12" s="420"/>
      <c r="AZ12" s="420"/>
      <c r="BA12" s="420"/>
      <c r="BB12" s="420"/>
      <c r="BC12" s="420"/>
      <c r="BD12" s="420"/>
      <c r="BE12" s="420"/>
      <c r="BF12" s="420"/>
      <c r="BG12" s="420"/>
      <c r="BH12" s="420"/>
      <c r="BI12" s="420"/>
      <c r="BJ12" s="420"/>
      <c r="BK12" s="420"/>
      <c r="BL12" s="420"/>
      <c r="BM12" s="420"/>
      <c r="BN12" s="420"/>
      <c r="BO12" s="420"/>
      <c r="BP12" s="420"/>
      <c r="BQ12" s="420"/>
      <c r="BR12" s="420"/>
      <c r="BS12" s="420"/>
      <c r="BT12" s="420"/>
      <c r="BU12" s="420"/>
      <c r="BV12" s="420"/>
      <c r="BW12" s="420"/>
      <c r="BX12" s="420"/>
      <c r="BY12" s="420"/>
      <c r="BZ12" s="420"/>
      <c r="CA12" s="420"/>
    </row>
    <row r="13" spans="1:79" ht="9" customHeight="1" x14ac:dyDescent="0.15">
      <c r="A13" s="33"/>
      <c r="B13" s="264"/>
      <c r="C13" s="264"/>
      <c r="D13" s="265"/>
      <c r="E13" s="381"/>
      <c r="F13" s="382"/>
      <c r="G13" s="382"/>
      <c r="H13" s="382"/>
      <c r="I13" s="382"/>
      <c r="J13" s="382"/>
      <c r="K13" s="383"/>
      <c r="L13" s="390"/>
      <c r="M13" s="391"/>
      <c r="N13" s="391"/>
      <c r="O13" s="391"/>
      <c r="P13" s="391"/>
      <c r="Q13" s="391"/>
      <c r="R13" s="391"/>
      <c r="S13" s="392"/>
      <c r="T13" s="288" t="str">
        <f>式!E8</f>
        <v/>
      </c>
      <c r="U13" s="296" t="str">
        <f>式!F8</f>
        <v/>
      </c>
      <c r="V13" s="296" t="str">
        <f>式!G8</f>
        <v/>
      </c>
      <c r="W13" s="296" t="str">
        <f>式!H8</f>
        <v/>
      </c>
      <c r="X13" s="296" t="str">
        <f>式!I8</f>
        <v/>
      </c>
      <c r="Y13" s="296" t="str">
        <f>式!J8</f>
        <v/>
      </c>
      <c r="Z13" s="296" t="str">
        <f>式!K8</f>
        <v/>
      </c>
      <c r="AA13" s="296" t="str">
        <f>式!L8</f>
        <v/>
      </c>
      <c r="AB13" s="296" t="str">
        <f>式!M8</f>
        <v/>
      </c>
      <c r="AC13" s="296" t="str">
        <f>式!N8</f>
        <v/>
      </c>
      <c r="AD13" s="296" t="str">
        <f>式!O8</f>
        <v/>
      </c>
      <c r="AE13" s="296" t="str">
        <f>式!P8</f>
        <v/>
      </c>
      <c r="AF13" s="296" t="str">
        <f>式!Q8</f>
        <v/>
      </c>
      <c r="AG13" s="296" t="str">
        <f>式!R8</f>
        <v/>
      </c>
      <c r="AH13" s="296" t="str">
        <f>式!S8</f>
        <v/>
      </c>
      <c r="AI13" s="296" t="str">
        <f>式!T8</f>
        <v/>
      </c>
      <c r="AJ13" s="296" t="str">
        <f>式!U8</f>
        <v/>
      </c>
      <c r="AK13" s="296" t="str">
        <f>式!V8</f>
        <v/>
      </c>
      <c r="AL13" s="296" t="str">
        <f>式!W8</f>
        <v/>
      </c>
      <c r="AM13" s="296" t="str">
        <f>式!X8</f>
        <v/>
      </c>
      <c r="AN13" s="354" t="s">
        <v>2</v>
      </c>
      <c r="AO13" s="355"/>
      <c r="AP13" s="349" t="str">
        <f>式!B9</f>
        <v/>
      </c>
      <c r="AQ13" s="349"/>
      <c r="AR13" s="349"/>
      <c r="AS13" s="362" t="s">
        <v>8</v>
      </c>
      <c r="AT13" s="362"/>
      <c r="AU13" s="362"/>
      <c r="AV13" s="363"/>
      <c r="AY13" s="420"/>
      <c r="AZ13" s="420"/>
      <c r="BA13" s="420"/>
      <c r="BB13" s="420"/>
      <c r="BC13" s="420"/>
      <c r="BD13" s="420"/>
      <c r="BE13" s="420"/>
      <c r="BF13" s="420"/>
      <c r="BG13" s="420"/>
      <c r="BH13" s="420"/>
      <c r="BI13" s="420"/>
      <c r="BJ13" s="420"/>
      <c r="BK13" s="420"/>
      <c r="BL13" s="420"/>
      <c r="BM13" s="420"/>
      <c r="BN13" s="420"/>
      <c r="BO13" s="420"/>
      <c r="BP13" s="420"/>
      <c r="BQ13" s="420"/>
      <c r="BR13" s="420"/>
      <c r="BS13" s="420"/>
      <c r="BT13" s="420"/>
      <c r="BU13" s="420"/>
      <c r="BV13" s="420"/>
      <c r="BW13" s="420"/>
      <c r="BX13" s="420"/>
      <c r="BY13" s="420"/>
      <c r="BZ13" s="420"/>
      <c r="CA13" s="420"/>
    </row>
    <row r="14" spans="1:79" ht="9" customHeight="1" x14ac:dyDescent="0.15">
      <c r="A14" s="33"/>
      <c r="B14" s="266" t="s">
        <v>149</v>
      </c>
      <c r="C14" s="266" t="s">
        <v>150</v>
      </c>
      <c r="D14" s="267" t="s">
        <v>151</v>
      </c>
      <c r="E14" s="384"/>
      <c r="F14" s="385"/>
      <c r="G14" s="385"/>
      <c r="H14" s="385"/>
      <c r="I14" s="385"/>
      <c r="J14" s="385"/>
      <c r="K14" s="386"/>
      <c r="L14" s="393"/>
      <c r="M14" s="394"/>
      <c r="N14" s="394"/>
      <c r="O14" s="394"/>
      <c r="P14" s="394"/>
      <c r="Q14" s="394"/>
      <c r="R14" s="394"/>
      <c r="S14" s="395"/>
      <c r="T14" s="289"/>
      <c r="U14" s="297"/>
      <c r="V14" s="297"/>
      <c r="W14" s="297"/>
      <c r="X14" s="297"/>
      <c r="Y14" s="297"/>
      <c r="Z14" s="297"/>
      <c r="AA14" s="297"/>
      <c r="AB14" s="297"/>
      <c r="AC14" s="297"/>
      <c r="AD14" s="297"/>
      <c r="AE14" s="297"/>
      <c r="AF14" s="297"/>
      <c r="AG14" s="297"/>
      <c r="AH14" s="297"/>
      <c r="AI14" s="297"/>
      <c r="AJ14" s="297"/>
      <c r="AK14" s="297"/>
      <c r="AL14" s="297"/>
      <c r="AM14" s="297"/>
      <c r="AN14" s="412"/>
      <c r="AO14" s="413"/>
      <c r="AP14" s="349"/>
      <c r="AQ14" s="349"/>
      <c r="AR14" s="349"/>
      <c r="AS14" s="352"/>
      <c r="AT14" s="352"/>
      <c r="AU14" s="352"/>
      <c r="AV14" s="353"/>
      <c r="AY14" s="420"/>
      <c r="AZ14" s="420"/>
      <c r="BA14" s="420"/>
      <c r="BB14" s="420"/>
      <c r="BC14" s="420"/>
      <c r="BD14" s="420"/>
      <c r="BE14" s="420"/>
      <c r="BF14" s="420"/>
      <c r="BG14" s="420"/>
      <c r="BH14" s="420"/>
      <c r="BI14" s="420"/>
      <c r="BJ14" s="420"/>
      <c r="BK14" s="420"/>
      <c r="BL14" s="420"/>
      <c r="BM14" s="420"/>
      <c r="BN14" s="420"/>
      <c r="BO14" s="420"/>
      <c r="BP14" s="420"/>
      <c r="BQ14" s="420"/>
      <c r="BR14" s="420"/>
      <c r="BS14" s="420"/>
      <c r="BT14" s="420"/>
      <c r="BU14" s="420"/>
      <c r="BV14" s="420"/>
      <c r="BW14" s="420"/>
      <c r="BX14" s="420"/>
      <c r="BY14" s="420"/>
      <c r="BZ14" s="420"/>
      <c r="CA14" s="420"/>
    </row>
    <row r="15" spans="1:79" ht="9" customHeight="1" x14ac:dyDescent="0.15">
      <c r="A15" s="33"/>
      <c r="B15" s="264"/>
      <c r="C15" s="264"/>
      <c r="D15" s="265"/>
      <c r="E15" s="268" t="s">
        <v>13</v>
      </c>
      <c r="F15" s="269"/>
      <c r="G15" s="269"/>
      <c r="H15" s="269"/>
      <c r="I15" s="269"/>
      <c r="J15" s="269"/>
      <c r="K15" s="269"/>
      <c r="L15" s="269"/>
      <c r="M15" s="269"/>
      <c r="N15" s="269"/>
      <c r="O15" s="269"/>
      <c r="P15" s="270"/>
      <c r="Q15" s="367" t="str">
        <f>式!D10</f>
        <v/>
      </c>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369"/>
      <c r="AY15" s="420"/>
      <c r="AZ15" s="420"/>
      <c r="BA15" s="420"/>
      <c r="BB15" s="420"/>
      <c r="BC15" s="420"/>
      <c r="BD15" s="420"/>
      <c r="BE15" s="420"/>
      <c r="BF15" s="420"/>
      <c r="BG15" s="420"/>
      <c r="BH15" s="420"/>
      <c r="BI15" s="420"/>
      <c r="BJ15" s="420"/>
      <c r="BK15" s="420"/>
      <c r="BL15" s="420"/>
      <c r="BM15" s="420"/>
      <c r="BN15" s="420"/>
      <c r="BO15" s="420"/>
      <c r="BP15" s="420"/>
      <c r="BQ15" s="420"/>
      <c r="BR15" s="420"/>
      <c r="BS15" s="420"/>
      <c r="BT15" s="420"/>
      <c r="BU15" s="420"/>
      <c r="BV15" s="420"/>
      <c r="BW15" s="420"/>
      <c r="BX15" s="420"/>
      <c r="BY15" s="420"/>
      <c r="BZ15" s="420"/>
      <c r="CA15" s="420"/>
    </row>
    <row r="16" spans="1:79" ht="9" customHeight="1" x14ac:dyDescent="0.15">
      <c r="A16" s="33"/>
      <c r="B16" s="266" t="s">
        <v>152</v>
      </c>
      <c r="C16" s="266" t="s">
        <v>153</v>
      </c>
      <c r="D16" s="267" t="s">
        <v>154</v>
      </c>
      <c r="E16" s="271"/>
      <c r="F16" s="272"/>
      <c r="G16" s="272"/>
      <c r="H16" s="272"/>
      <c r="I16" s="272"/>
      <c r="J16" s="272"/>
      <c r="K16" s="272"/>
      <c r="L16" s="272"/>
      <c r="M16" s="272"/>
      <c r="N16" s="272"/>
      <c r="O16" s="272"/>
      <c r="P16" s="273"/>
      <c r="Q16" s="370"/>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2"/>
      <c r="AY16" s="420"/>
      <c r="AZ16" s="420"/>
      <c r="BA16" s="420"/>
      <c r="BB16" s="420"/>
      <c r="BC16" s="420"/>
      <c r="BD16" s="420"/>
      <c r="BE16" s="420"/>
      <c r="BF16" s="420"/>
      <c r="BG16" s="420"/>
      <c r="BH16" s="420"/>
      <c r="BI16" s="420"/>
      <c r="BJ16" s="420"/>
      <c r="BK16" s="420"/>
      <c r="BL16" s="420"/>
      <c r="BM16" s="420"/>
      <c r="BN16" s="420"/>
      <c r="BO16" s="420"/>
      <c r="BP16" s="420"/>
      <c r="BQ16" s="420"/>
      <c r="BR16" s="420"/>
      <c r="BS16" s="420"/>
      <c r="BT16" s="420"/>
      <c r="BU16" s="420"/>
      <c r="BV16" s="420"/>
      <c r="BW16" s="420"/>
      <c r="BX16" s="420"/>
      <c r="BY16" s="420"/>
      <c r="BZ16" s="420"/>
      <c r="CA16" s="420"/>
    </row>
    <row r="17" spans="1:79" ht="9" customHeight="1" x14ac:dyDescent="0.15">
      <c r="A17" s="33"/>
      <c r="B17" s="264"/>
      <c r="C17" s="264"/>
      <c r="D17" s="265"/>
      <c r="E17" s="271"/>
      <c r="F17" s="272"/>
      <c r="G17" s="272"/>
      <c r="H17" s="272"/>
      <c r="I17" s="272"/>
      <c r="J17" s="272"/>
      <c r="K17" s="272"/>
      <c r="L17" s="272"/>
      <c r="M17" s="272"/>
      <c r="N17" s="272"/>
      <c r="O17" s="272"/>
      <c r="P17" s="273"/>
      <c r="Q17" s="370"/>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2"/>
      <c r="AY17" s="420"/>
      <c r="AZ17" s="420"/>
      <c r="BA17" s="420"/>
      <c r="BB17" s="420"/>
      <c r="BC17" s="420"/>
      <c r="BD17" s="420"/>
      <c r="BE17" s="420"/>
      <c r="BF17" s="420"/>
      <c r="BG17" s="420"/>
      <c r="BH17" s="420"/>
      <c r="BI17" s="420"/>
      <c r="BJ17" s="420"/>
      <c r="BK17" s="420"/>
      <c r="BL17" s="420"/>
      <c r="BM17" s="420"/>
      <c r="BN17" s="420"/>
      <c r="BO17" s="420"/>
      <c r="BP17" s="420"/>
      <c r="BQ17" s="420"/>
      <c r="BR17" s="420"/>
      <c r="BS17" s="420"/>
      <c r="BT17" s="420"/>
      <c r="BU17" s="420"/>
      <c r="BV17" s="420"/>
      <c r="BW17" s="420"/>
      <c r="BX17" s="420"/>
      <c r="BY17" s="420"/>
      <c r="BZ17" s="420"/>
      <c r="CA17" s="420"/>
    </row>
    <row r="18" spans="1:79" ht="9" customHeight="1" x14ac:dyDescent="0.15">
      <c r="A18" s="33"/>
      <c r="B18" s="266" t="s">
        <v>155</v>
      </c>
      <c r="C18" s="266" t="s">
        <v>156</v>
      </c>
      <c r="D18" s="267" t="s">
        <v>157</v>
      </c>
      <c r="E18" s="364"/>
      <c r="F18" s="365"/>
      <c r="G18" s="365"/>
      <c r="H18" s="365"/>
      <c r="I18" s="365"/>
      <c r="J18" s="365"/>
      <c r="K18" s="365"/>
      <c r="L18" s="365"/>
      <c r="M18" s="365"/>
      <c r="N18" s="365"/>
      <c r="O18" s="365"/>
      <c r="P18" s="366"/>
      <c r="Q18" s="373"/>
      <c r="R18" s="374"/>
      <c r="S18" s="374"/>
      <c r="T18" s="374"/>
      <c r="U18" s="374"/>
      <c r="V18" s="374"/>
      <c r="W18" s="374"/>
      <c r="X18" s="374"/>
      <c r="Y18" s="374"/>
      <c r="Z18" s="374"/>
      <c r="AA18" s="374"/>
      <c r="AB18" s="374"/>
      <c r="AC18" s="374"/>
      <c r="AD18" s="374"/>
      <c r="AE18" s="374"/>
      <c r="AF18" s="374"/>
      <c r="AG18" s="374"/>
      <c r="AH18" s="374"/>
      <c r="AI18" s="374"/>
      <c r="AJ18" s="374"/>
      <c r="AK18" s="374"/>
      <c r="AL18" s="374"/>
      <c r="AM18" s="374"/>
      <c r="AN18" s="374"/>
      <c r="AO18" s="374"/>
      <c r="AP18" s="374"/>
      <c r="AQ18" s="374"/>
      <c r="AR18" s="374"/>
      <c r="AS18" s="374"/>
      <c r="AT18" s="374"/>
      <c r="AU18" s="374"/>
      <c r="AV18" s="375"/>
      <c r="AY18" s="34"/>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row>
    <row r="19" spans="1:79" ht="9" customHeight="1" x14ac:dyDescent="0.15">
      <c r="A19" s="33"/>
      <c r="B19" s="264"/>
      <c r="C19" s="264"/>
      <c r="D19" s="265"/>
      <c r="E19" s="268" t="s">
        <v>15</v>
      </c>
      <c r="F19" s="269"/>
      <c r="G19" s="269"/>
      <c r="H19" s="269"/>
      <c r="I19" s="269"/>
      <c r="J19" s="269"/>
      <c r="K19" s="269"/>
      <c r="L19" s="269"/>
      <c r="M19" s="269"/>
      <c r="N19" s="269"/>
      <c r="O19" s="269"/>
      <c r="P19" s="270"/>
      <c r="Q19" s="367" t="str">
        <f>式!D11</f>
        <v/>
      </c>
      <c r="R19" s="368"/>
      <c r="S19" s="368"/>
      <c r="T19" s="368"/>
      <c r="U19" s="368"/>
      <c r="V19" s="368"/>
      <c r="W19" s="368"/>
      <c r="X19" s="368"/>
      <c r="Y19" s="368"/>
      <c r="Z19" s="368"/>
      <c r="AA19" s="368"/>
      <c r="AB19" s="368"/>
      <c r="AC19" s="368"/>
      <c r="AD19" s="368"/>
      <c r="AE19" s="368"/>
      <c r="AF19" s="368"/>
      <c r="AG19" s="368"/>
      <c r="AH19" s="368"/>
      <c r="AI19" s="368"/>
      <c r="AJ19" s="368"/>
      <c r="AK19" s="368"/>
      <c r="AL19" s="368"/>
      <c r="AM19" s="368"/>
      <c r="AN19" s="368"/>
      <c r="AO19" s="368"/>
      <c r="AP19" s="368"/>
      <c r="AQ19" s="368"/>
      <c r="AR19" s="368"/>
      <c r="AS19" s="368"/>
      <c r="AT19" s="368"/>
      <c r="AU19" s="368"/>
      <c r="AV19" s="369"/>
      <c r="AY19" s="34"/>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row>
    <row r="20" spans="1:79" ht="9" customHeight="1" x14ac:dyDescent="0.15">
      <c r="A20" s="33"/>
      <c r="B20" s="266" t="s">
        <v>158</v>
      </c>
      <c r="C20" s="266" t="s">
        <v>159</v>
      </c>
      <c r="D20" s="267" t="s">
        <v>160</v>
      </c>
      <c r="E20" s="271"/>
      <c r="F20" s="272"/>
      <c r="G20" s="272"/>
      <c r="H20" s="272"/>
      <c r="I20" s="272"/>
      <c r="J20" s="272"/>
      <c r="K20" s="272"/>
      <c r="L20" s="272"/>
      <c r="M20" s="272"/>
      <c r="N20" s="272"/>
      <c r="O20" s="272"/>
      <c r="P20" s="273"/>
      <c r="Q20" s="370"/>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2"/>
      <c r="AY20" s="34"/>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row>
    <row r="21" spans="1:79" ht="9" customHeight="1" x14ac:dyDescent="0.15">
      <c r="A21" s="33"/>
      <c r="B21" s="264"/>
      <c r="C21" s="264"/>
      <c r="D21" s="265"/>
      <c r="E21" s="271"/>
      <c r="F21" s="272"/>
      <c r="G21" s="272"/>
      <c r="H21" s="272"/>
      <c r="I21" s="272"/>
      <c r="J21" s="272"/>
      <c r="K21" s="272"/>
      <c r="L21" s="272"/>
      <c r="M21" s="272"/>
      <c r="N21" s="272"/>
      <c r="O21" s="272"/>
      <c r="P21" s="273"/>
      <c r="Q21" s="370"/>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2"/>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row>
    <row r="22" spans="1:79" ht="9" customHeight="1" x14ac:dyDescent="0.15">
      <c r="A22" s="33"/>
      <c r="B22" s="266" t="s">
        <v>161</v>
      </c>
      <c r="C22" s="266" t="s">
        <v>162</v>
      </c>
      <c r="D22" s="267" t="s">
        <v>163</v>
      </c>
      <c r="E22" s="271"/>
      <c r="F22" s="272"/>
      <c r="G22" s="272"/>
      <c r="H22" s="272"/>
      <c r="I22" s="272"/>
      <c r="J22" s="272"/>
      <c r="K22" s="272"/>
      <c r="L22" s="272"/>
      <c r="M22" s="272"/>
      <c r="N22" s="272"/>
      <c r="O22" s="272"/>
      <c r="P22" s="273"/>
      <c r="Q22" s="370"/>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2"/>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row>
    <row r="23" spans="1:79" ht="9" customHeight="1" x14ac:dyDescent="0.15">
      <c r="A23" s="35"/>
      <c r="B23" s="264"/>
      <c r="C23" s="264"/>
      <c r="D23" s="265"/>
      <c r="E23" s="274"/>
      <c r="F23" s="275"/>
      <c r="G23" s="275"/>
      <c r="H23" s="275"/>
      <c r="I23" s="275"/>
      <c r="J23" s="275"/>
      <c r="K23" s="275"/>
      <c r="L23" s="275"/>
      <c r="M23" s="275"/>
      <c r="N23" s="275"/>
      <c r="O23" s="275"/>
      <c r="P23" s="276"/>
      <c r="Q23" s="414" t="str">
        <f>式!D12</f>
        <v>(変更前</v>
      </c>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409" t="s">
        <v>295</v>
      </c>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row>
    <row r="24" spans="1:79" ht="9" customHeight="1" x14ac:dyDescent="0.15">
      <c r="A24" s="35"/>
      <c r="B24" s="266" t="s">
        <v>164</v>
      </c>
      <c r="C24" s="266" t="s">
        <v>165</v>
      </c>
      <c r="D24" s="267" t="s">
        <v>166</v>
      </c>
      <c r="E24" s="277"/>
      <c r="F24" s="278"/>
      <c r="G24" s="278"/>
      <c r="H24" s="278"/>
      <c r="I24" s="278"/>
      <c r="J24" s="278"/>
      <c r="K24" s="278"/>
      <c r="L24" s="278"/>
      <c r="M24" s="278"/>
      <c r="N24" s="278"/>
      <c r="O24" s="278"/>
      <c r="P24" s="279"/>
      <c r="Q24" s="415"/>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416"/>
      <c r="AU24" s="416"/>
      <c r="AV24" s="417"/>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row>
    <row r="25" spans="1:79" ht="9" customHeight="1" x14ac:dyDescent="0.15">
      <c r="B25" s="264"/>
      <c r="C25" s="264"/>
      <c r="D25" s="265"/>
      <c r="E25" s="280" t="s">
        <v>113</v>
      </c>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281"/>
      <c r="AS25" s="281"/>
      <c r="AT25" s="281"/>
      <c r="AU25" s="281"/>
      <c r="AV25" s="282"/>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row>
    <row r="26" spans="1:79" ht="9" customHeight="1" x14ac:dyDescent="0.15">
      <c r="B26" s="266" t="s">
        <v>167</v>
      </c>
      <c r="C26" s="266" t="s">
        <v>168</v>
      </c>
      <c r="D26" s="75"/>
      <c r="E26" s="283"/>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R26" s="284"/>
      <c r="AS26" s="284"/>
      <c r="AT26" s="284"/>
      <c r="AU26" s="284"/>
      <c r="AV26" s="285"/>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row>
    <row r="27" spans="1:79" ht="9" customHeight="1" x14ac:dyDescent="0.15">
      <c r="B27" s="264"/>
      <c r="C27" s="264"/>
      <c r="D27" s="75"/>
      <c r="E27" s="80"/>
      <c r="F27" s="286" t="str">
        <f>入力!B18&amp;"警察署長　殿"</f>
        <v>警察署長　殿</v>
      </c>
      <c r="G27" s="286"/>
      <c r="H27" s="286"/>
      <c r="I27" s="286"/>
      <c r="J27" s="286"/>
      <c r="K27" s="286"/>
      <c r="L27" s="286"/>
      <c r="M27" s="286"/>
      <c r="N27" s="286"/>
      <c r="O27" s="287"/>
      <c r="P27" s="287"/>
      <c r="Q27" s="287"/>
      <c r="R27" s="287"/>
      <c r="S27" s="287"/>
      <c r="T27" s="36"/>
      <c r="U27" s="36"/>
      <c r="V27" s="36"/>
      <c r="W27" s="36"/>
      <c r="X27" s="36"/>
      <c r="Y27" s="36"/>
      <c r="Z27" s="36"/>
      <c r="AA27" s="36"/>
      <c r="AB27" s="36"/>
      <c r="AC27" s="36"/>
      <c r="AD27" s="36"/>
      <c r="AE27" s="36"/>
      <c r="AF27" s="36"/>
      <c r="AG27" s="36"/>
      <c r="AH27" s="398" t="str">
        <f>式!B13</f>
        <v>年　　　月　　　日</v>
      </c>
      <c r="AI27" s="399"/>
      <c r="AJ27" s="399"/>
      <c r="AK27" s="399"/>
      <c r="AL27" s="399"/>
      <c r="AM27" s="399"/>
      <c r="AN27" s="399"/>
      <c r="AO27" s="399"/>
      <c r="AP27" s="399"/>
      <c r="AQ27" s="399"/>
      <c r="AR27" s="399"/>
      <c r="AS27" s="399"/>
      <c r="AT27" s="400"/>
      <c r="AU27" s="400"/>
      <c r="AV27" s="38"/>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row>
    <row r="28" spans="1:79" ht="9" customHeight="1" x14ac:dyDescent="0.15">
      <c r="B28" s="264" t="s">
        <v>169</v>
      </c>
      <c r="C28" s="264">
        <v>1</v>
      </c>
      <c r="D28" s="265">
        <v>2</v>
      </c>
      <c r="E28" s="80"/>
      <c r="F28" s="256"/>
      <c r="G28" s="256"/>
      <c r="H28" s="256"/>
      <c r="I28" s="256"/>
      <c r="J28" s="256"/>
      <c r="K28" s="256"/>
      <c r="L28" s="256"/>
      <c r="M28" s="256"/>
      <c r="N28" s="256"/>
      <c r="O28" s="256"/>
      <c r="P28" s="256"/>
      <c r="Q28" s="256"/>
      <c r="R28" s="256"/>
      <c r="S28" s="256"/>
      <c r="U28" s="198"/>
      <c r="V28" s="198"/>
      <c r="W28" s="198"/>
      <c r="X28" s="198"/>
      <c r="Y28" s="198"/>
      <c r="Z28" s="198"/>
      <c r="AA28" s="198"/>
      <c r="AB28" s="66"/>
      <c r="AC28" s="66"/>
      <c r="AD28" s="66"/>
      <c r="AE28" s="66"/>
      <c r="AF28" s="66"/>
      <c r="AG28" s="66"/>
      <c r="AH28" s="400"/>
      <c r="AI28" s="400"/>
      <c r="AJ28" s="400"/>
      <c r="AK28" s="400"/>
      <c r="AL28" s="400"/>
      <c r="AM28" s="400"/>
      <c r="AN28" s="400"/>
      <c r="AO28" s="400"/>
      <c r="AP28" s="400"/>
      <c r="AQ28" s="400"/>
      <c r="AR28" s="400"/>
      <c r="AS28" s="400"/>
      <c r="AT28" s="400"/>
      <c r="AU28" s="400"/>
      <c r="AV28" s="67"/>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row>
    <row r="29" spans="1:79" ht="9" customHeight="1" x14ac:dyDescent="0.15">
      <c r="B29" s="264"/>
      <c r="C29" s="264"/>
      <c r="D29" s="265"/>
      <c r="E29" s="80"/>
      <c r="F29" s="199"/>
      <c r="G29" s="199"/>
      <c r="H29" s="199"/>
      <c r="I29" s="199"/>
      <c r="J29" s="199"/>
      <c r="K29" s="199"/>
      <c r="L29" s="199"/>
      <c r="M29" s="199"/>
      <c r="N29" s="199"/>
      <c r="O29" s="199"/>
      <c r="P29" s="199"/>
      <c r="Q29" s="199"/>
      <c r="R29" s="199"/>
      <c r="S29" s="199"/>
      <c r="T29" s="408" t="str">
        <f>式!F14</f>
        <v>〒</v>
      </c>
      <c r="U29" s="256"/>
      <c r="V29" s="256"/>
      <c r="W29" s="256"/>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40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row>
    <row r="30" spans="1:79" ht="10.5" customHeight="1" x14ac:dyDescent="0.15">
      <c r="B30" s="264"/>
      <c r="C30" s="264"/>
      <c r="D30" s="265"/>
      <c r="E30" s="80"/>
      <c r="F30" s="36"/>
      <c r="G30" s="36"/>
      <c r="H30" s="36"/>
      <c r="I30" s="36"/>
      <c r="J30" s="36"/>
      <c r="K30" s="36"/>
      <c r="L30" s="36"/>
      <c r="M30" s="36"/>
      <c r="N30" s="36"/>
      <c r="O30" s="36"/>
      <c r="P30" s="36"/>
      <c r="Q30" s="36"/>
      <c r="R30" s="36"/>
      <c r="S30" s="3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409"/>
    </row>
    <row r="31" spans="1:79" ht="16.5" customHeight="1" x14ac:dyDescent="0.15">
      <c r="B31" s="196">
        <v>3</v>
      </c>
      <c r="C31" s="196">
        <v>4</v>
      </c>
      <c r="D31" s="196">
        <v>5</v>
      </c>
      <c r="E31" s="80"/>
      <c r="F31" s="36"/>
      <c r="G31" s="36"/>
      <c r="H31" s="36"/>
      <c r="I31" s="36"/>
      <c r="J31" s="36"/>
      <c r="K31" s="36"/>
      <c r="L31" s="36"/>
      <c r="M31" s="36"/>
      <c r="N31" s="36"/>
      <c r="O31" s="36"/>
      <c r="P31" s="36"/>
      <c r="Q31" s="36"/>
      <c r="R31" s="36"/>
      <c r="S31" s="410" t="s">
        <v>10</v>
      </c>
      <c r="T31" s="410"/>
      <c r="U31" s="410"/>
      <c r="V31" s="411" t="str">
        <f>式!D15</f>
        <v/>
      </c>
      <c r="W31" s="411"/>
      <c r="X31" s="411"/>
      <c r="Y31" s="411"/>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37"/>
    </row>
    <row r="32" spans="1:79" ht="18" customHeight="1" x14ac:dyDescent="0.15">
      <c r="B32" s="196">
        <v>6</v>
      </c>
      <c r="C32" s="196">
        <v>7</v>
      </c>
      <c r="D32" s="196">
        <v>8</v>
      </c>
      <c r="E32" s="80"/>
      <c r="F32" s="36"/>
      <c r="G32" s="36"/>
      <c r="H32" s="36"/>
      <c r="I32" s="36"/>
      <c r="J32" s="36"/>
      <c r="K32" s="36"/>
      <c r="L32" s="36"/>
      <c r="M32" s="36"/>
      <c r="N32" s="36"/>
      <c r="O32" s="403" t="s">
        <v>114</v>
      </c>
      <c r="P32" s="403"/>
      <c r="Q32" s="403"/>
      <c r="R32" s="403"/>
      <c r="S32" s="410"/>
      <c r="T32" s="410"/>
      <c r="U32" s="410"/>
      <c r="V32" s="411"/>
      <c r="W32" s="411"/>
      <c r="X32" s="411"/>
      <c r="Y32" s="411"/>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37"/>
    </row>
    <row r="33" spans="2:63" ht="18" customHeight="1" x14ac:dyDescent="0.15">
      <c r="B33" s="196">
        <v>9</v>
      </c>
      <c r="C33" s="196" t="s">
        <v>312</v>
      </c>
      <c r="D33" s="196"/>
      <c r="E33" s="80"/>
      <c r="F33" s="36"/>
      <c r="G33" s="36"/>
      <c r="H33" s="36"/>
      <c r="I33" s="36"/>
      <c r="J33" s="36"/>
      <c r="K33" s="36"/>
      <c r="L33" s="36"/>
      <c r="M33" s="36"/>
      <c r="N33" s="36"/>
      <c r="O33" s="403"/>
      <c r="P33" s="403"/>
      <c r="Q33" s="403"/>
      <c r="R33" s="403"/>
      <c r="S33" s="404" t="s">
        <v>14</v>
      </c>
      <c r="T33" s="404"/>
      <c r="U33" s="404"/>
      <c r="V33" s="405" t="str">
        <f>式!B16</f>
        <v/>
      </c>
      <c r="W33" s="405"/>
      <c r="X33" s="405"/>
      <c r="Y33" s="405"/>
      <c r="Z33" s="405"/>
      <c r="AA33" s="405"/>
      <c r="AB33" s="405"/>
      <c r="AC33" s="405"/>
      <c r="AD33" s="405"/>
      <c r="AE33" s="406"/>
      <c r="AF33" s="406"/>
      <c r="AG33" s="406"/>
      <c r="AH33" s="406"/>
      <c r="AI33" s="406"/>
      <c r="AJ33" s="406"/>
      <c r="AK33" s="406"/>
      <c r="AL33" s="406"/>
      <c r="AM33" s="406"/>
      <c r="AN33" s="406"/>
      <c r="AO33" s="406"/>
      <c r="AP33" s="406"/>
      <c r="AQ33" s="406"/>
      <c r="AR33" s="406"/>
      <c r="AS33" s="406"/>
      <c r="AT33" s="406"/>
      <c r="AU33" s="406"/>
      <c r="AV33" s="407"/>
    </row>
    <row r="34" spans="2:63" ht="17.25" customHeight="1" x14ac:dyDescent="0.15">
      <c r="B34" s="64"/>
      <c r="C34" s="199"/>
      <c r="E34" s="80"/>
      <c r="F34" s="36"/>
      <c r="G34" s="36"/>
      <c r="H34" s="36"/>
      <c r="I34" s="36"/>
      <c r="J34" s="36"/>
      <c r="K34" s="36"/>
      <c r="L34" s="36"/>
      <c r="M34" s="36"/>
      <c r="N34" s="36"/>
      <c r="O34" s="36"/>
      <c r="P34" s="36"/>
      <c r="Q34" s="36"/>
      <c r="R34" s="36"/>
      <c r="S34" s="410" t="s">
        <v>4</v>
      </c>
      <c r="T34" s="410"/>
      <c r="U34" s="410"/>
      <c r="V34" s="466" t="str">
        <f>式!D17</f>
        <v/>
      </c>
      <c r="W34" s="466"/>
      <c r="X34" s="466"/>
      <c r="Y34" s="466"/>
      <c r="Z34" s="466"/>
      <c r="AA34" s="466"/>
      <c r="AB34" s="466"/>
      <c r="AC34" s="466"/>
      <c r="AD34" s="466"/>
      <c r="AE34" s="466"/>
      <c r="AF34" s="260"/>
      <c r="AG34" s="260"/>
      <c r="AH34" s="260"/>
      <c r="AI34" s="260"/>
      <c r="AJ34" s="260"/>
      <c r="AK34" s="260"/>
      <c r="AL34" s="260"/>
      <c r="AM34" s="467"/>
      <c r="AN34" s="463" t="str">
        <f>式!D18</f>
        <v>電話</v>
      </c>
      <c r="AO34" s="464"/>
      <c r="AP34" s="464"/>
      <c r="AQ34" s="464"/>
      <c r="AR34" s="464"/>
      <c r="AS34" s="464"/>
      <c r="AT34" s="464"/>
      <c r="AU34" s="464"/>
      <c r="AV34" s="39"/>
    </row>
    <row r="35" spans="2:63" ht="17.25" customHeight="1" thickBot="1" x14ac:dyDescent="0.2">
      <c r="B35" s="65"/>
      <c r="C35" s="199"/>
      <c r="E35" s="240"/>
      <c r="F35" s="241"/>
      <c r="G35" s="241"/>
      <c r="H35" s="241"/>
      <c r="I35" s="241"/>
      <c r="J35" s="241"/>
      <c r="K35" s="241"/>
      <c r="L35" s="241"/>
      <c r="M35" s="241"/>
      <c r="N35" s="241"/>
      <c r="O35" s="241"/>
      <c r="P35" s="241"/>
      <c r="Q35" s="241"/>
      <c r="R35" s="241"/>
      <c r="S35" s="477"/>
      <c r="T35" s="477"/>
      <c r="U35" s="477"/>
      <c r="V35" s="468"/>
      <c r="W35" s="468"/>
      <c r="X35" s="468"/>
      <c r="Y35" s="468"/>
      <c r="Z35" s="468"/>
      <c r="AA35" s="468"/>
      <c r="AB35" s="468"/>
      <c r="AC35" s="468"/>
      <c r="AD35" s="468"/>
      <c r="AE35" s="468"/>
      <c r="AF35" s="469"/>
      <c r="AG35" s="469"/>
      <c r="AH35" s="469"/>
      <c r="AI35" s="469"/>
      <c r="AJ35" s="469"/>
      <c r="AK35" s="469"/>
      <c r="AL35" s="469"/>
      <c r="AM35" s="470"/>
      <c r="AN35" s="465"/>
      <c r="AO35" s="465"/>
      <c r="AP35" s="465"/>
      <c r="AQ35" s="465"/>
      <c r="AR35" s="465"/>
      <c r="AS35" s="465"/>
      <c r="AT35" s="465"/>
      <c r="AU35" s="465"/>
      <c r="AV35" s="242"/>
    </row>
    <row r="36" spans="2:63" s="63" customFormat="1" x14ac:dyDescent="0.15">
      <c r="B36" s="65"/>
      <c r="C36" s="199"/>
      <c r="D36" s="310" t="s">
        <v>115</v>
      </c>
      <c r="E36" s="310"/>
      <c r="F36" s="237">
        <v>1</v>
      </c>
      <c r="G36" s="311" t="s">
        <v>291</v>
      </c>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row>
    <row r="37" spans="2:63" s="63" customFormat="1" ht="15.75" customHeight="1" x14ac:dyDescent="0.15">
      <c r="B37" s="65"/>
      <c r="C37" s="199"/>
      <c r="D37" s="236"/>
      <c r="E37" s="236"/>
      <c r="F37" s="236"/>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row>
    <row r="38" spans="2:63" s="63" customFormat="1" x14ac:dyDescent="0.15">
      <c r="B38" s="65"/>
      <c r="C38" s="199"/>
      <c r="D38" s="236"/>
      <c r="E38" s="236"/>
      <c r="F38" s="237">
        <v>2</v>
      </c>
      <c r="G38" s="478" t="s">
        <v>116</v>
      </c>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c r="AN38" s="478"/>
      <c r="AO38" s="478"/>
      <c r="AP38" s="478"/>
      <c r="AQ38" s="478"/>
      <c r="AR38" s="478"/>
      <c r="AS38" s="478"/>
      <c r="AT38" s="478"/>
      <c r="AU38" s="478"/>
      <c r="AV38" s="478"/>
    </row>
    <row r="39" spans="2:63" s="63" customFormat="1" ht="16.5" customHeight="1" x14ac:dyDescent="0.15">
      <c r="B39" s="65"/>
      <c r="C39" s="199"/>
      <c r="D39" s="236"/>
      <c r="E39" s="236"/>
      <c r="F39" s="237">
        <v>3</v>
      </c>
      <c r="G39" s="479" t="s">
        <v>117</v>
      </c>
      <c r="H39" s="479"/>
      <c r="I39" s="479"/>
      <c r="J39" s="479"/>
      <c r="K39" s="479"/>
      <c r="L39" s="479"/>
      <c r="M39" s="479"/>
      <c r="N39" s="479"/>
      <c r="O39" s="479"/>
      <c r="P39" s="479"/>
      <c r="Q39" s="479"/>
      <c r="R39" s="479"/>
      <c r="S39" s="479"/>
      <c r="T39" s="479"/>
      <c r="U39" s="479"/>
      <c r="V39" s="479"/>
      <c r="W39" s="479"/>
      <c r="X39" s="479"/>
      <c r="Y39" s="479"/>
      <c r="Z39" s="479"/>
      <c r="AA39" s="479"/>
      <c r="AB39" s="479"/>
      <c r="AC39" s="479"/>
      <c r="AD39" s="479"/>
      <c r="AE39" s="479"/>
      <c r="AF39" s="479"/>
      <c r="AG39" s="479"/>
      <c r="AH39" s="479"/>
      <c r="AI39" s="479"/>
      <c r="AJ39" s="479"/>
      <c r="AK39" s="479"/>
      <c r="AL39" s="479"/>
      <c r="AM39" s="479"/>
      <c r="AN39" s="479"/>
      <c r="AO39" s="479"/>
      <c r="AP39" s="479"/>
      <c r="AQ39" s="479"/>
      <c r="AR39" s="479"/>
      <c r="AS39" s="479"/>
      <c r="AT39" s="479"/>
      <c r="AU39" s="479"/>
      <c r="AV39" s="479"/>
    </row>
    <row r="40" spans="2:63" s="63" customFormat="1" x14ac:dyDescent="0.15">
      <c r="B40" s="65"/>
      <c r="C40" s="199"/>
      <c r="D40" s="236"/>
      <c r="E40" s="236"/>
      <c r="F40" s="237">
        <v>4</v>
      </c>
      <c r="G40" s="311" t="s">
        <v>325</v>
      </c>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Y40" s="63" t="s">
        <v>332</v>
      </c>
    </row>
    <row r="41" spans="2:63" s="63" customFormat="1" x14ac:dyDescent="0.15">
      <c r="B41" s="65"/>
      <c r="C41" s="199"/>
      <c r="D41" s="236"/>
      <c r="E41" s="236"/>
      <c r="F41" s="236"/>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Y41" s="63" t="s">
        <v>333</v>
      </c>
    </row>
    <row r="42" spans="2:63" s="63" customFormat="1" ht="27" customHeight="1" x14ac:dyDescent="0.15">
      <c r="B42" s="65"/>
      <c r="C42" s="199"/>
      <c r="D42" s="236"/>
      <c r="E42" s="236"/>
      <c r="F42" s="236"/>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Y42" s="63" t="s">
        <v>313</v>
      </c>
    </row>
    <row r="43" spans="2:63" s="63" customFormat="1" ht="17.25" customHeight="1" thickBot="1" x14ac:dyDescent="0.4">
      <c r="B43" s="65"/>
      <c r="C43" s="199"/>
      <c r="D43" s="236"/>
      <c r="E43" s="236"/>
      <c r="F43" s="239">
        <v>5</v>
      </c>
      <c r="G43" s="401" t="s">
        <v>118</v>
      </c>
      <c r="H43" s="402"/>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238"/>
      <c r="AL43" s="238"/>
      <c r="AM43" s="238"/>
      <c r="AN43" s="238"/>
      <c r="AO43" s="238"/>
      <c r="AP43" s="238"/>
      <c r="AQ43" s="238"/>
      <c r="AR43" s="238"/>
      <c r="AS43" s="238"/>
      <c r="AT43" s="238"/>
      <c r="AU43" s="238"/>
      <c r="AV43" s="237"/>
    </row>
    <row r="44" spans="2:63" ht="15" customHeight="1" x14ac:dyDescent="0.35">
      <c r="B44" s="65"/>
      <c r="C44" s="199"/>
      <c r="E44" s="451" t="s">
        <v>16</v>
      </c>
      <c r="F44" s="452"/>
      <c r="G44" s="452"/>
      <c r="H44" s="452"/>
      <c r="I44" s="452"/>
      <c r="J44" s="453"/>
      <c r="K44" s="36"/>
      <c r="L44" s="457" t="s">
        <v>17</v>
      </c>
      <c r="M44" s="458"/>
      <c r="N44" s="459"/>
      <c r="O44" s="460" t="str">
        <f>式!B26</f>
        <v>新規・代替(買い替え)・増車</v>
      </c>
      <c r="P44" s="461"/>
      <c r="Q44" s="461"/>
      <c r="R44" s="461"/>
      <c r="S44" s="461"/>
      <c r="T44" s="461"/>
      <c r="U44" s="461"/>
      <c r="V44" s="461"/>
      <c r="W44" s="462"/>
      <c r="Y44" s="471" t="s">
        <v>12</v>
      </c>
      <c r="Z44" s="472"/>
      <c r="AA44" s="424" t="s">
        <v>18</v>
      </c>
      <c r="AB44" s="425"/>
      <c r="AC44" s="428" t="str">
        <f>式!B19</f>
        <v/>
      </c>
      <c r="AD44" s="428"/>
      <c r="AE44" s="428"/>
      <c r="AF44" s="428"/>
      <c r="AG44" s="428"/>
      <c r="AH44" s="428"/>
      <c r="AI44" s="429"/>
      <c r="AZ44" s="223"/>
      <c r="BA44" s="224"/>
      <c r="BB44" s="224"/>
      <c r="BC44" s="224"/>
      <c r="BD44" s="224"/>
      <c r="BE44" s="225"/>
      <c r="BF44" s="225"/>
      <c r="BG44" s="225"/>
      <c r="BH44" s="225"/>
      <c r="BI44" s="225"/>
      <c r="BJ44" s="225"/>
      <c r="BK44" s="225"/>
    </row>
    <row r="45" spans="2:63" ht="13.5" customHeight="1" x14ac:dyDescent="0.35">
      <c r="B45" s="65"/>
      <c r="C45" s="199"/>
      <c r="E45" s="454"/>
      <c r="F45" s="455"/>
      <c r="G45" s="455"/>
      <c r="H45" s="455"/>
      <c r="I45" s="455"/>
      <c r="J45" s="456"/>
      <c r="K45" s="36"/>
      <c r="L45" s="432" t="s">
        <v>19</v>
      </c>
      <c r="M45" s="433"/>
      <c r="N45" s="433"/>
      <c r="O45" s="433"/>
      <c r="P45" s="433"/>
      <c r="Q45" s="433"/>
      <c r="R45" s="433"/>
      <c r="S45" s="433"/>
      <c r="T45" s="433"/>
      <c r="U45" s="433"/>
      <c r="V45" s="433"/>
      <c r="W45" s="434"/>
      <c r="Y45" s="473"/>
      <c r="Z45" s="474"/>
      <c r="AA45" s="426"/>
      <c r="AB45" s="427"/>
      <c r="AC45" s="430"/>
      <c r="AD45" s="430"/>
      <c r="AE45" s="430"/>
      <c r="AF45" s="430"/>
      <c r="AG45" s="430"/>
      <c r="AH45" s="430"/>
      <c r="AI45" s="431"/>
      <c r="AZ45" s="224"/>
      <c r="BA45" s="224"/>
      <c r="BB45" s="224"/>
      <c r="BC45" s="224"/>
      <c r="BD45" s="224"/>
      <c r="BE45" s="225"/>
      <c r="BF45" s="225"/>
      <c r="BG45" s="225"/>
      <c r="BH45" s="225"/>
      <c r="BI45" s="225"/>
      <c r="BJ45" s="225"/>
      <c r="BK45" s="225"/>
    </row>
    <row r="46" spans="2:63" ht="13.5" customHeight="1" x14ac:dyDescent="0.15">
      <c r="B46" s="65"/>
      <c r="C46" s="199"/>
      <c r="E46" s="435" t="str">
        <f>式!B22</f>
        <v>自己・他人・共有</v>
      </c>
      <c r="F46" s="436"/>
      <c r="G46" s="436"/>
      <c r="H46" s="436"/>
      <c r="I46" s="436"/>
      <c r="J46" s="437"/>
      <c r="L46" s="441" t="str">
        <f>式!D29</f>
        <v/>
      </c>
      <c r="M46" s="430"/>
      <c r="N46" s="430"/>
      <c r="O46" s="430"/>
      <c r="P46" s="430"/>
      <c r="Q46" s="430"/>
      <c r="R46" s="430"/>
      <c r="S46" s="430"/>
      <c r="T46" s="430"/>
      <c r="U46" s="430"/>
      <c r="V46" s="430"/>
      <c r="W46" s="431"/>
      <c r="Y46" s="473"/>
      <c r="Z46" s="474"/>
      <c r="AA46" s="426" t="s">
        <v>20</v>
      </c>
      <c r="AB46" s="427"/>
      <c r="AC46" s="447" t="str">
        <f>式!D20</f>
        <v/>
      </c>
      <c r="AD46" s="447"/>
      <c r="AE46" s="447"/>
      <c r="AF46" s="447"/>
      <c r="AG46" s="447"/>
      <c r="AH46" s="447"/>
      <c r="AI46" s="448"/>
      <c r="AZ46" s="226"/>
      <c r="BA46" s="227"/>
      <c r="BB46" s="227"/>
      <c r="BC46" s="227"/>
      <c r="BD46" s="227"/>
      <c r="BE46" s="225"/>
      <c r="BF46" s="225"/>
      <c r="BG46" s="225"/>
      <c r="BH46" s="225"/>
      <c r="BI46" s="225"/>
      <c r="BJ46" s="225"/>
      <c r="BK46" s="225"/>
    </row>
    <row r="47" spans="2:63" ht="14.25" customHeight="1" thickBot="1" x14ac:dyDescent="0.2">
      <c r="B47" s="40"/>
      <c r="E47" s="438"/>
      <c r="F47" s="439"/>
      <c r="G47" s="439"/>
      <c r="H47" s="439"/>
      <c r="I47" s="439"/>
      <c r="J47" s="440"/>
      <c r="L47" s="442"/>
      <c r="M47" s="443"/>
      <c r="N47" s="443"/>
      <c r="O47" s="443"/>
      <c r="P47" s="443"/>
      <c r="Q47" s="443"/>
      <c r="R47" s="443"/>
      <c r="S47" s="443"/>
      <c r="T47" s="443"/>
      <c r="U47" s="443"/>
      <c r="V47" s="443"/>
      <c r="W47" s="444"/>
      <c r="Y47" s="475"/>
      <c r="Z47" s="476"/>
      <c r="AA47" s="445"/>
      <c r="AB47" s="446"/>
      <c r="AC47" s="449"/>
      <c r="AD47" s="449"/>
      <c r="AE47" s="449"/>
      <c r="AF47" s="449"/>
      <c r="AG47" s="449"/>
      <c r="AH47" s="449"/>
      <c r="AI47" s="450"/>
      <c r="AZ47" s="227"/>
      <c r="BA47" s="227"/>
      <c r="BB47" s="227"/>
      <c r="BC47" s="227"/>
      <c r="BD47" s="227"/>
      <c r="BE47" s="225"/>
      <c r="BF47" s="225"/>
      <c r="BG47" s="225"/>
      <c r="BH47" s="225"/>
      <c r="BI47" s="225"/>
      <c r="BJ47" s="225"/>
      <c r="BK47" s="225"/>
    </row>
    <row r="48" spans="2:63" ht="7.5" customHeight="1" x14ac:dyDescent="0.15"/>
    <row r="49" spans="2:44" ht="13.5" customHeight="1" x14ac:dyDescent="0.15">
      <c r="B49" s="41"/>
      <c r="E49" s="219"/>
      <c r="F49" s="219"/>
      <c r="G49" s="422" t="s">
        <v>316</v>
      </c>
      <c r="H49" s="422"/>
      <c r="I49" s="422"/>
      <c r="J49" s="422"/>
      <c r="K49" s="422"/>
      <c r="L49" s="422"/>
      <c r="M49" s="422"/>
      <c r="N49" s="422"/>
      <c r="O49" s="422"/>
      <c r="P49" s="422"/>
      <c r="Q49" s="422"/>
      <c r="R49" s="422"/>
      <c r="S49" s="422"/>
      <c r="T49" s="422"/>
      <c r="U49" s="422"/>
      <c r="V49" s="422"/>
      <c r="W49" s="422"/>
      <c r="X49" s="422"/>
      <c r="Y49" s="422"/>
      <c r="Z49" s="422"/>
      <c r="AA49" s="422"/>
      <c r="AB49" s="422"/>
      <c r="AC49" s="422"/>
      <c r="AD49" s="422"/>
    </row>
    <row r="50" spans="2:44" ht="8.25" customHeight="1" x14ac:dyDescent="0.15">
      <c r="E50" s="219"/>
      <c r="F50" s="219"/>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2"/>
    </row>
    <row r="51" spans="2:44" ht="13.5" customHeight="1" x14ac:dyDescent="0.15">
      <c r="C51" s="423" t="s">
        <v>21</v>
      </c>
      <c r="D51" s="423"/>
      <c r="E51" s="423"/>
      <c r="F51" s="423"/>
      <c r="G51" s="423"/>
      <c r="H51" s="33"/>
      <c r="I51" s="33"/>
      <c r="J51" s="33"/>
      <c r="K51" s="33"/>
      <c r="L51" s="35"/>
      <c r="M51" s="35"/>
      <c r="N51" s="35"/>
      <c r="O51" s="35"/>
      <c r="P51" s="35"/>
      <c r="Q51" s="35"/>
      <c r="R51" s="35"/>
      <c r="S51" s="35"/>
      <c r="T51" s="35"/>
      <c r="U51" s="35"/>
      <c r="V51" s="35"/>
      <c r="W51" s="35"/>
      <c r="X51" s="35"/>
    </row>
    <row r="52" spans="2:44" ht="13.5" customHeight="1" x14ac:dyDescent="0.15">
      <c r="C52" s="423"/>
      <c r="D52" s="423"/>
      <c r="E52" s="423"/>
      <c r="F52" s="423"/>
      <c r="G52" s="423"/>
      <c r="H52" s="33"/>
      <c r="I52" s="33"/>
      <c r="J52" s="33"/>
      <c r="K52" s="33"/>
      <c r="L52" s="35"/>
      <c r="M52" s="35"/>
      <c r="N52" s="35"/>
      <c r="O52" s="35"/>
      <c r="P52" s="35"/>
      <c r="Q52" s="35"/>
      <c r="R52" s="35"/>
      <c r="S52" s="35"/>
      <c r="T52" s="35"/>
      <c r="U52" s="35"/>
      <c r="V52" s="35"/>
      <c r="W52" s="35"/>
      <c r="X52" s="35"/>
    </row>
    <row r="53" spans="2:44" ht="13.5" customHeight="1" x14ac:dyDescent="0.15">
      <c r="E53" s="339" t="s">
        <v>271</v>
      </c>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row>
    <row r="54" spans="2:44" ht="13.5" customHeight="1" x14ac:dyDescent="0.15">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39"/>
      <c r="AN54" s="339"/>
      <c r="AO54" s="339"/>
    </row>
    <row r="55" spans="2:44" ht="13.5" customHeight="1" x14ac:dyDescent="0.15">
      <c r="E55" s="339" t="s">
        <v>272</v>
      </c>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row>
    <row r="56" spans="2:44" ht="13.5" customHeight="1" x14ac:dyDescent="0.15">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339"/>
      <c r="AI56" s="339"/>
      <c r="AJ56" s="339"/>
      <c r="AK56" s="339"/>
      <c r="AL56" s="339"/>
      <c r="AM56" s="339"/>
      <c r="AN56" s="339"/>
      <c r="AO56" s="339"/>
    </row>
    <row r="57" spans="2:44" ht="13.5" customHeight="1" x14ac:dyDescent="0.15">
      <c r="E57" s="339" t="s">
        <v>141</v>
      </c>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row>
    <row r="58" spans="2:44" ht="13.5" customHeight="1" x14ac:dyDescent="0.15">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row>
    <row r="59" spans="2:44" ht="13.5" customHeight="1" x14ac:dyDescent="0.15">
      <c r="E59" s="339" t="s">
        <v>315</v>
      </c>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c r="AM59" s="339"/>
      <c r="AN59" s="339"/>
      <c r="AO59" s="339"/>
      <c r="AP59" s="256"/>
      <c r="AQ59" s="256"/>
      <c r="AR59" s="256"/>
    </row>
    <row r="60" spans="2:44" ht="13.5" customHeight="1" x14ac:dyDescent="0.15">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256"/>
      <c r="AQ60" s="256"/>
      <c r="AR60" s="256"/>
    </row>
    <row r="61" spans="2:44" ht="13.5" customHeight="1" x14ac:dyDescent="0.15">
      <c r="E61" s="339" t="s">
        <v>140</v>
      </c>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row>
    <row r="62" spans="2:44" ht="13.5" customHeight="1" x14ac:dyDescent="0.15">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339"/>
    </row>
    <row r="63" spans="2:44" ht="24.75" customHeight="1" x14ac:dyDescent="0.15">
      <c r="C63" s="75"/>
      <c r="D63" s="75"/>
      <c r="E63" s="243" t="s">
        <v>61</v>
      </c>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row>
    <row r="64" spans="2:44" ht="24.75" customHeight="1" x14ac:dyDescent="0.15">
      <c r="C64" s="75"/>
      <c r="D64" s="75"/>
      <c r="E64" s="243" t="s">
        <v>142</v>
      </c>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row>
    <row r="65" ht="13.5" customHeight="1" x14ac:dyDescent="0.15"/>
    <row r="66" ht="13.5" customHeight="1" x14ac:dyDescent="0.15"/>
    <row r="67" ht="13.5" customHeight="1" x14ac:dyDescent="0.15"/>
    <row r="68" ht="13.5" customHeight="1" x14ac:dyDescent="0.15"/>
    <row r="69" ht="13.5" customHeight="1" x14ac:dyDescent="0.15"/>
  </sheetData>
  <sheetProtection selectLockedCells="1" autoFilter="0" pivotTables="0"/>
  <protectedRanges>
    <protectedRange password="CC3D" sqref="E9 L9 T9:AM9" name="範囲1"/>
  </protectedRanges>
  <mergeCells count="148">
    <mergeCell ref="E59:AR60"/>
    <mergeCell ref="AY7:CA17"/>
    <mergeCell ref="G49:AD50"/>
    <mergeCell ref="C51:G52"/>
    <mergeCell ref="E53:AO54"/>
    <mergeCell ref="E55:AO56"/>
    <mergeCell ref="E57:AO58"/>
    <mergeCell ref="AA44:AB45"/>
    <mergeCell ref="AC44:AI45"/>
    <mergeCell ref="L45:W45"/>
    <mergeCell ref="E46:J47"/>
    <mergeCell ref="L46:W47"/>
    <mergeCell ref="AA46:AB47"/>
    <mergeCell ref="AC46:AI47"/>
    <mergeCell ref="E44:J45"/>
    <mergeCell ref="L44:N44"/>
    <mergeCell ref="O44:W44"/>
    <mergeCell ref="AN34:AU35"/>
    <mergeCell ref="V34:AM35"/>
    <mergeCell ref="Y44:Z47"/>
    <mergeCell ref="S34:U35"/>
    <mergeCell ref="G38:AV38"/>
    <mergeCell ref="G39:AV39"/>
    <mergeCell ref="G40:AV42"/>
    <mergeCell ref="G43:AJ43"/>
    <mergeCell ref="O32:R33"/>
    <mergeCell ref="S33:U33"/>
    <mergeCell ref="V33:AV33"/>
    <mergeCell ref="T29:AV30"/>
    <mergeCell ref="S31:U32"/>
    <mergeCell ref="V31:AU32"/>
    <mergeCell ref="AK13:AK14"/>
    <mergeCell ref="AL13:AL14"/>
    <mergeCell ref="AM13:AM14"/>
    <mergeCell ref="AN13:AO14"/>
    <mergeCell ref="AC13:AC14"/>
    <mergeCell ref="AD13:AD14"/>
    <mergeCell ref="AE13:AE14"/>
    <mergeCell ref="AF13:AF14"/>
    <mergeCell ref="AG13:AG14"/>
    <mergeCell ref="AH13:AH14"/>
    <mergeCell ref="Q23:AU24"/>
    <mergeCell ref="AV23:AV24"/>
    <mergeCell ref="E61:AO62"/>
    <mergeCell ref="E8:K8"/>
    <mergeCell ref="L8:S8"/>
    <mergeCell ref="T8:AM8"/>
    <mergeCell ref="AN8:AV8"/>
    <mergeCell ref="AP9:AR10"/>
    <mergeCell ref="AS9:AV10"/>
    <mergeCell ref="AN11:AO12"/>
    <mergeCell ref="AP11:AR12"/>
    <mergeCell ref="AS11:AV12"/>
    <mergeCell ref="AP13:AR14"/>
    <mergeCell ref="AS13:AV14"/>
    <mergeCell ref="E15:P18"/>
    <mergeCell ref="Q15:AV18"/>
    <mergeCell ref="AN9:AO10"/>
    <mergeCell ref="AF9:AF10"/>
    <mergeCell ref="AG9:AG10"/>
    <mergeCell ref="AH9:AH10"/>
    <mergeCell ref="Q19:AV22"/>
    <mergeCell ref="W13:W14"/>
    <mergeCell ref="E9:K14"/>
    <mergeCell ref="L9:S14"/>
    <mergeCell ref="T9:T10"/>
    <mergeCell ref="AH27:AU28"/>
    <mergeCell ref="E6:AM6"/>
    <mergeCell ref="AN6:AV6"/>
    <mergeCell ref="AK7:AQ7"/>
    <mergeCell ref="AR7:AV7"/>
    <mergeCell ref="D36:E36"/>
    <mergeCell ref="G36:AV37"/>
    <mergeCell ref="F2:F5"/>
    <mergeCell ref="G2:I2"/>
    <mergeCell ref="J2:L2"/>
    <mergeCell ref="M2:O2"/>
    <mergeCell ref="P2:R2"/>
    <mergeCell ref="S2:U2"/>
    <mergeCell ref="V2:X2"/>
    <mergeCell ref="G3:I5"/>
    <mergeCell ref="J3:L5"/>
    <mergeCell ref="M3:O5"/>
    <mergeCell ref="P3:R5"/>
    <mergeCell ref="S3:U5"/>
    <mergeCell ref="V3:X5"/>
    <mergeCell ref="B8:D9"/>
    <mergeCell ref="U9:U10"/>
    <mergeCell ref="V9:V10"/>
    <mergeCell ref="Z7:AI7"/>
    <mergeCell ref="J7:Y7"/>
    <mergeCell ref="AK9:AK10"/>
    <mergeCell ref="AE9:AE10"/>
    <mergeCell ref="C22:C23"/>
    <mergeCell ref="D22:D23"/>
    <mergeCell ref="B26:B27"/>
    <mergeCell ref="C26:C27"/>
    <mergeCell ref="D20:D21"/>
    <mergeCell ref="E25:AV26"/>
    <mergeCell ref="F27:S28"/>
    <mergeCell ref="T13:T14"/>
    <mergeCell ref="T11:AM12"/>
    <mergeCell ref="C18:C19"/>
    <mergeCell ref="D18:D19"/>
    <mergeCell ref="B20:B21"/>
    <mergeCell ref="C20:C21"/>
    <mergeCell ref="U13:U14"/>
    <mergeCell ref="V13:V14"/>
    <mergeCell ref="X13:X14"/>
    <mergeCell ref="Y13:Y14"/>
    <mergeCell ref="Z13:Z14"/>
    <mergeCell ref="AA13:AA14"/>
    <mergeCell ref="AB13:AB14"/>
    <mergeCell ref="AI13:AI14"/>
    <mergeCell ref="AJ13:AJ14"/>
    <mergeCell ref="AI9:AI10"/>
    <mergeCell ref="AJ9:AJ10"/>
    <mergeCell ref="W9:W10"/>
    <mergeCell ref="X9:X10"/>
    <mergeCell ref="Y9:Y10"/>
    <mergeCell ref="Z9:Z10"/>
    <mergeCell ref="AA9:AA10"/>
    <mergeCell ref="AB9:AB10"/>
    <mergeCell ref="E19:P24"/>
    <mergeCell ref="AL9:AL10"/>
    <mergeCell ref="AM9:AM10"/>
    <mergeCell ref="AC9:AC10"/>
    <mergeCell ref="AD9:AD10"/>
    <mergeCell ref="B28:B30"/>
    <mergeCell ref="C28:C30"/>
    <mergeCell ref="D28:D30"/>
    <mergeCell ref="B24:B25"/>
    <mergeCell ref="C24:C25"/>
    <mergeCell ref="D24:D25"/>
    <mergeCell ref="B22:B23"/>
    <mergeCell ref="B10:B11"/>
    <mergeCell ref="C10:C11"/>
    <mergeCell ref="D10:D11"/>
    <mergeCell ref="B12:B13"/>
    <mergeCell ref="C12:C13"/>
    <mergeCell ref="D12:D13"/>
    <mergeCell ref="B14:B15"/>
    <mergeCell ref="C14:C15"/>
    <mergeCell ref="D14:D15"/>
    <mergeCell ref="B16:B17"/>
    <mergeCell ref="C16:C17"/>
    <mergeCell ref="D16:D17"/>
    <mergeCell ref="B18:B19"/>
  </mergeCells>
  <phoneticPr fontId="17"/>
  <printOptions horizontalCentered="1" verticalCentered="1"/>
  <pageMargins left="0.19685039370078741" right="0.19685039370078741" top="0.19685039370078741" bottom="0.19685039370078741" header="0" footer="0"/>
  <pageSetup paperSize="9" firstPageNumber="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03B7E-4CF7-426D-8946-B4D06E7A61CC}">
  <sheetPr>
    <tabColor theme="9" tint="0.79998168889431442"/>
  </sheetPr>
  <dimension ref="A1:BB78"/>
  <sheetViews>
    <sheetView view="pageBreakPreview" zoomScaleSheetLayoutView="100" workbookViewId="0">
      <selection activeCell="BG15" sqref="BG15"/>
    </sheetView>
  </sheetViews>
  <sheetFormatPr defaultRowHeight="18" x14ac:dyDescent="0.35"/>
  <cols>
    <col min="1" max="65" width="2.625" style="84" customWidth="1"/>
    <col min="66" max="16384" width="9" style="84"/>
  </cols>
  <sheetData>
    <row r="1" spans="1:54" ht="23.25" customHeight="1" x14ac:dyDescent="0.4">
      <c r="A1" s="481" t="s">
        <v>218</v>
      </c>
      <c r="B1" s="481"/>
      <c r="C1" s="481"/>
      <c r="D1" s="481"/>
      <c r="E1" s="481"/>
      <c r="F1" s="481"/>
      <c r="G1" s="481"/>
      <c r="H1" s="481"/>
      <c r="I1" s="481"/>
      <c r="J1" s="481"/>
    </row>
    <row r="2" spans="1:54" ht="36" customHeight="1" x14ac:dyDescent="0.35">
      <c r="A2" s="103" t="s">
        <v>219</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row>
    <row r="3" spans="1:54" ht="8.25" customHeight="1" x14ac:dyDescent="0.35">
      <c r="A3" s="85"/>
      <c r="B3" s="86"/>
      <c r="C3" s="86"/>
      <c r="D3" s="86"/>
      <c r="E3" s="86"/>
      <c r="F3" s="86"/>
      <c r="G3" s="86"/>
      <c r="H3" s="86"/>
      <c r="I3" s="86"/>
      <c r="J3" s="86"/>
      <c r="K3" s="86"/>
      <c r="L3" s="86"/>
      <c r="M3" s="86"/>
      <c r="N3" s="86"/>
      <c r="O3" s="86"/>
      <c r="P3" s="86"/>
      <c r="Q3" s="86"/>
      <c r="R3" s="86"/>
      <c r="S3" s="86"/>
      <c r="T3" s="86"/>
      <c r="U3" s="86"/>
      <c r="V3" s="86"/>
      <c r="W3" s="86"/>
      <c r="X3" s="86"/>
      <c r="Y3" s="86"/>
      <c r="Z3" s="86"/>
      <c r="AA3" s="85"/>
      <c r="AB3" s="86"/>
      <c r="AC3" s="86"/>
      <c r="AD3" s="86"/>
      <c r="AE3" s="86"/>
      <c r="AF3" s="86"/>
      <c r="AG3" s="86"/>
      <c r="AH3" s="86"/>
      <c r="AI3" s="86"/>
      <c r="AJ3" s="86"/>
      <c r="AK3" s="86"/>
      <c r="AL3" s="86"/>
      <c r="AM3" s="86"/>
      <c r="AN3" s="86"/>
      <c r="AO3" s="86"/>
      <c r="AP3" s="86"/>
      <c r="AQ3" s="86"/>
      <c r="AR3" s="86"/>
      <c r="AS3" s="86"/>
      <c r="AT3" s="86"/>
      <c r="AU3" s="86"/>
      <c r="AV3" s="86"/>
      <c r="AW3" s="86"/>
      <c r="AX3" s="86"/>
      <c r="AY3" s="86"/>
      <c r="AZ3" s="87"/>
    </row>
    <row r="4" spans="1:54" ht="27.75" customHeight="1" x14ac:dyDescent="0.35">
      <c r="A4" s="88"/>
      <c r="B4" s="89"/>
      <c r="C4" s="89"/>
      <c r="D4" s="89"/>
      <c r="E4" s="482" t="s">
        <v>220</v>
      </c>
      <c r="F4" s="483"/>
      <c r="G4" s="483"/>
      <c r="H4" s="483"/>
      <c r="I4" s="483"/>
      <c r="J4" s="483"/>
      <c r="K4" s="483"/>
      <c r="L4" s="483"/>
      <c r="M4" s="483"/>
      <c r="N4" s="483"/>
      <c r="O4" s="483"/>
      <c r="P4" s="483"/>
      <c r="Q4" s="483"/>
      <c r="R4" s="483"/>
      <c r="S4" s="483"/>
      <c r="T4" s="483"/>
      <c r="U4" s="483"/>
      <c r="V4" s="483"/>
      <c r="W4" s="89"/>
      <c r="X4" s="89"/>
      <c r="Y4" s="89"/>
      <c r="Z4" s="89"/>
      <c r="AA4" s="88"/>
      <c r="AB4" s="89"/>
      <c r="AC4" s="89"/>
      <c r="AD4" s="89"/>
      <c r="AE4" s="482" t="s">
        <v>221</v>
      </c>
      <c r="AF4" s="483"/>
      <c r="AG4" s="483"/>
      <c r="AH4" s="483"/>
      <c r="AI4" s="483"/>
      <c r="AJ4" s="483"/>
      <c r="AK4" s="483"/>
      <c r="AL4" s="483"/>
      <c r="AM4" s="483"/>
      <c r="AN4" s="483"/>
      <c r="AO4" s="483"/>
      <c r="AP4" s="483"/>
      <c r="AQ4" s="483"/>
      <c r="AR4" s="483"/>
      <c r="AS4" s="483"/>
      <c r="AT4" s="483"/>
      <c r="AU4" s="483"/>
      <c r="AV4" s="483"/>
      <c r="AW4" s="89"/>
      <c r="AX4" s="89"/>
      <c r="AY4" s="89"/>
      <c r="AZ4" s="90"/>
    </row>
    <row r="5" spans="1:54" ht="8.25" customHeight="1" x14ac:dyDescent="0.35">
      <c r="A5" s="94"/>
      <c r="B5" s="95"/>
      <c r="C5" s="95"/>
      <c r="D5" s="95"/>
      <c r="E5" s="105"/>
      <c r="F5" s="105"/>
      <c r="G5" s="105"/>
      <c r="H5" s="105"/>
      <c r="I5" s="105"/>
      <c r="J5" s="105"/>
      <c r="K5" s="105"/>
      <c r="L5" s="105"/>
      <c r="M5" s="105"/>
      <c r="N5" s="105"/>
      <c r="O5" s="105"/>
      <c r="P5" s="105"/>
      <c r="Q5" s="105"/>
      <c r="R5" s="105"/>
      <c r="S5" s="105"/>
      <c r="T5" s="105"/>
      <c r="U5" s="105"/>
      <c r="V5" s="105"/>
      <c r="W5" s="105"/>
      <c r="X5" s="105"/>
      <c r="Y5" s="105"/>
      <c r="Z5" s="105"/>
      <c r="AA5" s="106"/>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95"/>
      <c r="AZ5" s="96"/>
    </row>
    <row r="6" spans="1:54" ht="15" customHeight="1" x14ac:dyDescent="0.35">
      <c r="A6" s="88"/>
      <c r="B6" s="89"/>
      <c r="C6" s="89"/>
      <c r="D6" s="89"/>
      <c r="E6" s="89"/>
      <c r="F6" s="89"/>
      <c r="G6" s="89"/>
      <c r="H6" s="89"/>
      <c r="I6" s="89"/>
      <c r="J6" s="89"/>
      <c r="K6" s="89"/>
      <c r="L6" s="89"/>
      <c r="M6" s="89"/>
      <c r="N6" s="89"/>
      <c r="O6" s="89"/>
      <c r="P6" s="89"/>
      <c r="Q6" s="89"/>
      <c r="R6" s="89"/>
      <c r="S6" s="89"/>
      <c r="T6" s="89"/>
      <c r="U6" s="89"/>
      <c r="V6" s="89"/>
      <c r="W6" s="89"/>
      <c r="X6" s="89"/>
      <c r="Y6" s="89"/>
      <c r="Z6" s="89"/>
      <c r="AA6" s="88"/>
      <c r="AB6" s="89"/>
      <c r="AC6" s="89"/>
      <c r="AD6" s="89"/>
      <c r="AE6" s="89"/>
      <c r="AF6" s="89"/>
      <c r="AG6" s="89"/>
      <c r="AH6" s="89"/>
      <c r="AI6" s="89"/>
      <c r="AJ6" s="89"/>
      <c r="AK6" s="89"/>
      <c r="AL6" s="89"/>
      <c r="AM6" s="89"/>
      <c r="AN6" s="89"/>
      <c r="AO6" s="89"/>
      <c r="AP6" s="89"/>
      <c r="AQ6" s="89"/>
      <c r="AR6" s="89"/>
      <c r="AS6" s="89"/>
      <c r="AT6" s="89"/>
      <c r="AU6" s="89"/>
      <c r="AV6" s="89"/>
      <c r="AW6" s="89"/>
      <c r="AX6" s="89"/>
      <c r="AY6" s="89"/>
      <c r="AZ6" s="90"/>
    </row>
    <row r="7" spans="1:54" ht="15" customHeight="1" x14ac:dyDescent="0.35">
      <c r="A7" s="88"/>
      <c r="B7" s="89"/>
      <c r="C7" s="89"/>
      <c r="D7" s="89"/>
      <c r="E7" s="89"/>
      <c r="F7" s="89"/>
      <c r="G7" s="89"/>
      <c r="H7" s="89"/>
      <c r="I7" s="89"/>
      <c r="J7" s="89"/>
      <c r="K7" s="89"/>
      <c r="L7" s="89"/>
      <c r="M7" s="89"/>
      <c r="N7" s="89"/>
      <c r="O7" s="89"/>
      <c r="P7" s="89"/>
      <c r="Q7" s="89"/>
      <c r="R7" s="89"/>
      <c r="S7" s="89"/>
      <c r="T7" s="89"/>
      <c r="U7" s="89"/>
      <c r="V7" s="89"/>
      <c r="W7" s="89"/>
      <c r="X7" s="89"/>
      <c r="Y7" s="89"/>
      <c r="Z7" s="89"/>
      <c r="AA7" s="88"/>
      <c r="AB7" s="89"/>
      <c r="AC7" s="89"/>
      <c r="AD7" s="89"/>
      <c r="AE7" s="89"/>
      <c r="AF7" s="89"/>
      <c r="AG7" s="89"/>
      <c r="AH7" s="89"/>
      <c r="AI7" s="89"/>
      <c r="AJ7" s="89"/>
      <c r="AK7" s="89"/>
      <c r="AL7" s="89"/>
      <c r="AM7" s="89"/>
      <c r="AN7" s="89"/>
      <c r="AO7" s="89"/>
      <c r="AP7" s="89"/>
      <c r="AQ7" s="89"/>
      <c r="AR7" s="89"/>
      <c r="AS7" s="89"/>
      <c r="AT7" s="89"/>
      <c r="AU7" s="89"/>
      <c r="AV7" s="89"/>
      <c r="AW7" s="89"/>
      <c r="AX7" s="89"/>
      <c r="AY7" s="89"/>
      <c r="AZ7" s="90"/>
      <c r="BB7" s="63"/>
    </row>
    <row r="8" spans="1:54" ht="15" customHeight="1" x14ac:dyDescent="0.35">
      <c r="A8" s="88"/>
      <c r="B8" s="89"/>
      <c r="C8" s="89"/>
      <c r="D8" s="89"/>
      <c r="E8" s="89"/>
      <c r="F8" s="89"/>
      <c r="G8" s="89"/>
      <c r="H8" s="89"/>
      <c r="I8" s="89"/>
      <c r="J8" s="89"/>
      <c r="K8" s="89"/>
      <c r="L8" s="89"/>
      <c r="M8" s="89"/>
      <c r="N8" s="89"/>
      <c r="O8" s="89"/>
      <c r="P8" s="89"/>
      <c r="Q8" s="89"/>
      <c r="R8" s="89"/>
      <c r="S8" s="89"/>
      <c r="T8" s="89"/>
      <c r="U8" s="89"/>
      <c r="V8" s="89"/>
      <c r="W8" s="89"/>
      <c r="X8" s="89"/>
      <c r="Y8" s="89"/>
      <c r="Z8" s="89"/>
      <c r="AA8" s="88"/>
      <c r="AB8" s="92"/>
      <c r="AC8" s="92"/>
      <c r="AD8" s="92"/>
      <c r="AE8" s="92"/>
      <c r="AF8" s="92"/>
      <c r="AG8" s="92"/>
      <c r="AH8" s="92"/>
      <c r="AI8" s="92"/>
      <c r="AJ8" s="92"/>
      <c r="AK8" s="92"/>
      <c r="AL8" s="92"/>
      <c r="AM8" s="92"/>
      <c r="AN8" s="92"/>
      <c r="AO8" s="92"/>
      <c r="AP8" s="92"/>
      <c r="AQ8" s="92"/>
      <c r="AR8" s="92"/>
      <c r="AS8" s="92"/>
      <c r="AT8" s="89"/>
      <c r="AU8" s="89"/>
      <c r="AV8" s="89"/>
      <c r="AW8" s="89"/>
      <c r="AX8" s="89"/>
      <c r="AY8" s="89"/>
      <c r="AZ8" s="90"/>
      <c r="BB8" s="63" t="s">
        <v>318</v>
      </c>
    </row>
    <row r="9" spans="1:54" ht="15" customHeight="1" x14ac:dyDescent="0.35">
      <c r="A9" s="88"/>
      <c r="B9" s="89"/>
      <c r="C9" s="89"/>
      <c r="D9" s="89"/>
      <c r="E9" s="89"/>
      <c r="F9" s="89"/>
      <c r="G9" s="89"/>
      <c r="H9" s="89"/>
      <c r="I9" s="89"/>
      <c r="J9" s="89"/>
      <c r="K9" s="89"/>
      <c r="L9" s="89"/>
      <c r="M9" s="89"/>
      <c r="N9" s="89"/>
      <c r="O9" s="89"/>
      <c r="P9" s="89"/>
      <c r="Q9" s="89"/>
      <c r="R9" s="89"/>
      <c r="S9" s="89"/>
      <c r="T9" s="89"/>
      <c r="U9" s="89"/>
      <c r="V9" s="89"/>
      <c r="W9" s="89"/>
      <c r="X9" s="89"/>
      <c r="Y9" s="89"/>
      <c r="Z9" s="89"/>
      <c r="AA9" s="88"/>
      <c r="AB9" s="92"/>
      <c r="AC9" s="92"/>
      <c r="AD9" s="92"/>
      <c r="AE9" s="92"/>
      <c r="AF9" s="92"/>
      <c r="AG9" s="92"/>
      <c r="AH9" s="92"/>
      <c r="AI9" s="92"/>
      <c r="AJ9" s="92"/>
      <c r="AK9" s="92"/>
      <c r="AL9" s="92"/>
      <c r="AM9" s="92"/>
      <c r="AN9" s="92"/>
      <c r="AO9" s="92"/>
      <c r="AP9" s="92"/>
      <c r="AQ9" s="92"/>
      <c r="AR9" s="92"/>
      <c r="AS9" s="92"/>
      <c r="AT9" s="89"/>
      <c r="AU9" s="89"/>
      <c r="AV9" s="89"/>
      <c r="AW9" s="89"/>
      <c r="AX9" s="89"/>
      <c r="AY9" s="89"/>
      <c r="AZ9" s="90"/>
      <c r="BB9" s="63" t="s">
        <v>319</v>
      </c>
    </row>
    <row r="10" spans="1:54" ht="15" customHeight="1" x14ac:dyDescent="0.35">
      <c r="A10" s="88"/>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8"/>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90"/>
    </row>
    <row r="11" spans="1:54" ht="15" customHeight="1" x14ac:dyDescent="0.35">
      <c r="A11" s="8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8"/>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90"/>
    </row>
    <row r="12" spans="1:54" ht="15" customHeight="1" x14ac:dyDescent="0.35">
      <c r="A12" s="88"/>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8"/>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90"/>
    </row>
    <row r="13" spans="1:54" ht="15" customHeight="1" x14ac:dyDescent="0.35">
      <c r="A13" s="88"/>
      <c r="B13" s="89"/>
      <c r="C13" s="89"/>
      <c r="D13" s="89"/>
      <c r="E13" s="91"/>
      <c r="F13" s="91"/>
      <c r="G13" s="91"/>
      <c r="H13" s="91"/>
      <c r="I13" s="92"/>
      <c r="J13" s="92"/>
      <c r="K13" s="92"/>
      <c r="L13" s="92"/>
      <c r="M13" s="92"/>
      <c r="N13" s="92"/>
      <c r="O13" s="92"/>
      <c r="P13" s="92"/>
      <c r="Q13" s="92"/>
      <c r="R13" s="92"/>
      <c r="S13" s="92"/>
      <c r="T13" s="89"/>
      <c r="U13" s="89"/>
      <c r="V13" s="89"/>
      <c r="W13" s="89"/>
      <c r="X13" s="89"/>
      <c r="Y13" s="89"/>
      <c r="Z13" s="89"/>
      <c r="AA13" s="88"/>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90"/>
    </row>
    <row r="14" spans="1:54" ht="15" customHeight="1" x14ac:dyDescent="0.35">
      <c r="A14" s="88"/>
      <c r="B14" s="89"/>
      <c r="C14" s="89"/>
      <c r="D14" s="89"/>
      <c r="E14" s="91"/>
      <c r="F14" s="91"/>
      <c r="G14" s="91"/>
      <c r="H14" s="91"/>
      <c r="I14" s="92"/>
      <c r="J14" s="92"/>
      <c r="K14" s="92"/>
      <c r="L14" s="92"/>
      <c r="M14" s="92"/>
      <c r="N14" s="92"/>
      <c r="O14" s="92"/>
      <c r="P14" s="92"/>
      <c r="Q14" s="92"/>
      <c r="R14" s="92"/>
      <c r="S14" s="92"/>
      <c r="T14" s="89"/>
      <c r="U14" s="89"/>
      <c r="V14" s="89"/>
      <c r="W14" s="89"/>
      <c r="X14" s="89"/>
      <c r="Y14" s="89"/>
      <c r="Z14" s="89"/>
      <c r="AA14" s="88"/>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90"/>
    </row>
    <row r="15" spans="1:54" ht="15" customHeight="1" x14ac:dyDescent="0.35">
      <c r="A15" s="88"/>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8"/>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90"/>
    </row>
    <row r="16" spans="1:54" ht="15" customHeight="1" x14ac:dyDescent="0.35">
      <c r="A16" s="88"/>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8"/>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90"/>
    </row>
    <row r="17" spans="1:52" ht="15" customHeight="1" x14ac:dyDescent="0.35">
      <c r="A17" s="88"/>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8"/>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90"/>
    </row>
    <row r="18" spans="1:52" ht="15" customHeight="1" x14ac:dyDescent="0.35">
      <c r="A18" s="88"/>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8"/>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row>
    <row r="19" spans="1:52" ht="15" customHeight="1" x14ac:dyDescent="0.35">
      <c r="A19" s="88"/>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8"/>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row>
    <row r="20" spans="1:52" ht="15" customHeight="1" x14ac:dyDescent="0.35">
      <c r="A20" s="88"/>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8"/>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row>
    <row r="21" spans="1:52" ht="15" customHeight="1" x14ac:dyDescent="0.35">
      <c r="A21" s="88"/>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8"/>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90"/>
    </row>
    <row r="22" spans="1:52" ht="15" customHeight="1" x14ac:dyDescent="0.35">
      <c r="A22" s="88"/>
      <c r="B22" s="89"/>
      <c r="C22" s="89"/>
      <c r="D22" s="89"/>
      <c r="E22" s="89"/>
      <c r="F22" s="89"/>
      <c r="G22" s="89"/>
      <c r="H22" s="89"/>
      <c r="I22" s="89"/>
      <c r="J22" s="89"/>
      <c r="K22" s="89"/>
      <c r="L22" s="89"/>
      <c r="M22" s="89"/>
      <c r="N22" s="89"/>
      <c r="O22" s="89"/>
      <c r="P22" s="89"/>
      <c r="Q22" s="89"/>
      <c r="R22" s="89"/>
      <c r="S22" s="89"/>
      <c r="T22" s="89"/>
      <c r="U22" s="89"/>
      <c r="V22" s="89"/>
      <c r="W22" s="89"/>
      <c r="X22" s="93"/>
      <c r="Y22" s="93"/>
      <c r="Z22" s="93"/>
      <c r="AA22" s="107"/>
      <c r="AB22" s="93"/>
      <c r="AC22" s="93"/>
      <c r="AD22" s="93"/>
      <c r="AE22" s="93"/>
      <c r="AF22" s="93"/>
      <c r="AG22" s="93"/>
      <c r="AH22" s="89"/>
      <c r="AI22" s="89"/>
      <c r="AJ22" s="89"/>
      <c r="AK22" s="89"/>
      <c r="AL22" s="89"/>
      <c r="AM22" s="89"/>
      <c r="AN22" s="89"/>
      <c r="AO22" s="89"/>
      <c r="AP22" s="89"/>
      <c r="AQ22" s="89"/>
      <c r="AR22" s="89"/>
      <c r="AS22" s="89"/>
      <c r="AT22" s="89"/>
      <c r="AU22" s="89"/>
      <c r="AV22" s="89"/>
      <c r="AW22" s="89"/>
      <c r="AX22" s="89"/>
      <c r="AY22" s="89"/>
      <c r="AZ22" s="90"/>
    </row>
    <row r="23" spans="1:52" ht="15" customHeight="1" x14ac:dyDescent="0.35">
      <c r="A23" s="88"/>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8"/>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90"/>
    </row>
    <row r="24" spans="1:52" ht="15" customHeight="1" x14ac:dyDescent="0.35">
      <c r="A24" s="88"/>
      <c r="B24" s="89"/>
      <c r="C24" s="89"/>
      <c r="D24" s="89"/>
      <c r="E24" s="89"/>
      <c r="F24" s="89"/>
      <c r="G24" s="89"/>
      <c r="H24" s="89"/>
      <c r="I24" s="89"/>
      <c r="J24" s="89"/>
      <c r="K24" s="89"/>
      <c r="L24" s="89"/>
      <c r="M24" s="89"/>
      <c r="N24" s="89"/>
      <c r="O24" s="89"/>
      <c r="P24" s="89"/>
      <c r="Q24" s="89"/>
      <c r="R24" s="89"/>
      <c r="S24" s="89"/>
      <c r="T24" s="89"/>
      <c r="U24" s="89"/>
      <c r="V24" s="93"/>
      <c r="W24" s="93"/>
      <c r="X24" s="93"/>
      <c r="Y24" s="93"/>
      <c r="Z24" s="89"/>
      <c r="AA24" s="88"/>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90"/>
    </row>
    <row r="25" spans="1:52" ht="15" customHeight="1" x14ac:dyDescent="0.35">
      <c r="A25" s="88"/>
      <c r="B25" s="89"/>
      <c r="C25" s="89"/>
      <c r="D25" s="89"/>
      <c r="E25" s="89"/>
      <c r="F25" s="89"/>
      <c r="G25" s="89"/>
      <c r="H25" s="89"/>
      <c r="I25" s="89"/>
      <c r="J25" s="89"/>
      <c r="K25" s="89"/>
      <c r="L25" s="89"/>
      <c r="M25" s="89"/>
      <c r="N25" s="89"/>
      <c r="O25" s="89"/>
      <c r="P25" s="89"/>
      <c r="Q25" s="89"/>
      <c r="R25" s="89"/>
      <c r="S25" s="89"/>
      <c r="T25" s="89"/>
      <c r="U25" s="89"/>
      <c r="V25" s="93"/>
      <c r="W25" s="93"/>
      <c r="X25" s="93"/>
      <c r="Y25" s="93"/>
      <c r="Z25" s="89"/>
      <c r="AA25" s="88"/>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90"/>
    </row>
    <row r="26" spans="1:52" ht="15" customHeight="1" x14ac:dyDescent="0.35">
      <c r="A26" s="88"/>
      <c r="B26" s="89"/>
      <c r="C26" s="89"/>
      <c r="D26" s="89"/>
      <c r="E26" s="89"/>
      <c r="F26" s="89"/>
      <c r="G26" s="89"/>
      <c r="H26" s="89"/>
      <c r="I26" s="89"/>
      <c r="J26" s="89"/>
      <c r="K26" s="89"/>
      <c r="L26" s="89"/>
      <c r="M26" s="89"/>
      <c r="N26" s="89"/>
      <c r="O26" s="89"/>
      <c r="P26" s="89"/>
      <c r="Q26" s="89"/>
      <c r="R26" s="89"/>
      <c r="S26" s="89"/>
      <c r="T26" s="89"/>
      <c r="U26" s="89"/>
      <c r="V26" s="93"/>
      <c r="W26" s="93"/>
      <c r="X26" s="93"/>
      <c r="Y26" s="93"/>
      <c r="Z26" s="89"/>
      <c r="AA26" s="88"/>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90"/>
    </row>
    <row r="27" spans="1:52" ht="15" customHeight="1" x14ac:dyDescent="0.35">
      <c r="A27" s="88"/>
      <c r="B27" s="89"/>
      <c r="C27" s="89"/>
      <c r="D27" s="89"/>
      <c r="E27" s="89"/>
      <c r="F27" s="89"/>
      <c r="G27" s="89"/>
      <c r="H27" s="89"/>
      <c r="I27" s="89"/>
      <c r="J27" s="89"/>
      <c r="K27" s="89"/>
      <c r="L27" s="89"/>
      <c r="M27" s="89"/>
      <c r="N27" s="89"/>
      <c r="O27" s="89"/>
      <c r="P27" s="89"/>
      <c r="Q27" s="89"/>
      <c r="R27" s="89"/>
      <c r="S27" s="89"/>
      <c r="T27" s="89"/>
      <c r="U27" s="89"/>
      <c r="V27" s="93"/>
      <c r="W27" s="93"/>
      <c r="X27" s="93"/>
      <c r="Y27" s="93"/>
      <c r="Z27" s="89"/>
      <c r="AA27" s="88"/>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90"/>
    </row>
    <row r="28" spans="1:52" ht="15" customHeight="1" x14ac:dyDescent="0.35">
      <c r="A28" s="88"/>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8"/>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90"/>
    </row>
    <row r="29" spans="1:52" ht="15" customHeight="1" x14ac:dyDescent="0.35">
      <c r="A29" s="88"/>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8"/>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90"/>
    </row>
    <row r="30" spans="1:52" ht="15" customHeight="1" x14ac:dyDescent="0.35">
      <c r="A30" s="88"/>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8"/>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90"/>
    </row>
    <row r="31" spans="1:52" ht="15" customHeight="1" x14ac:dyDescent="0.35">
      <c r="A31" s="88"/>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8"/>
      <c r="AB31" s="89"/>
      <c r="AC31" s="91"/>
      <c r="AD31" s="91"/>
      <c r="AE31" s="91"/>
      <c r="AF31" s="91"/>
      <c r="AG31" s="91"/>
      <c r="AH31" s="91"/>
      <c r="AI31" s="91"/>
      <c r="AJ31" s="91"/>
      <c r="AK31" s="91"/>
      <c r="AL31" s="91"/>
      <c r="AM31" s="91"/>
      <c r="AN31" s="91"/>
      <c r="AO31" s="91"/>
      <c r="AP31" s="91"/>
      <c r="AQ31" s="91"/>
      <c r="AR31" s="91"/>
      <c r="AS31" s="91"/>
      <c r="AT31" s="91"/>
      <c r="AU31" s="91"/>
      <c r="AV31" s="91"/>
      <c r="AW31" s="91"/>
      <c r="AX31" s="89"/>
      <c r="AY31" s="89"/>
      <c r="AZ31" s="90"/>
    </row>
    <row r="32" spans="1:52" ht="15" customHeight="1" x14ac:dyDescent="0.35">
      <c r="A32" s="9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4"/>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6"/>
    </row>
    <row r="33" spans="1:52" ht="17.100000000000001" customHeight="1" x14ac:dyDescent="0.35">
      <c r="A33" s="484" t="s">
        <v>192</v>
      </c>
      <c r="B33" s="484"/>
      <c r="C33" s="97"/>
      <c r="D33" s="98" t="s">
        <v>193</v>
      </c>
      <c r="E33" s="97"/>
      <c r="F33" s="485" t="s">
        <v>222</v>
      </c>
      <c r="G33" s="485"/>
      <c r="H33" s="485"/>
      <c r="I33" s="485"/>
      <c r="J33" s="485"/>
      <c r="K33" s="485"/>
      <c r="L33" s="485"/>
      <c r="M33" s="485"/>
      <c r="N33" s="485"/>
      <c r="O33" s="485"/>
      <c r="P33" s="485"/>
      <c r="Q33" s="485"/>
      <c r="R33" s="485"/>
      <c r="S33" s="485"/>
      <c r="T33" s="485"/>
      <c r="U33" s="485"/>
      <c r="V33" s="485"/>
      <c r="W33" s="485"/>
      <c r="X33" s="485"/>
      <c r="Y33" s="485"/>
      <c r="Z33" s="485"/>
      <c r="AA33" s="485"/>
      <c r="AB33" s="485"/>
      <c r="AC33" s="485"/>
      <c r="AD33" s="485"/>
      <c r="AE33" s="485"/>
      <c r="AF33" s="485"/>
      <c r="AG33" s="485"/>
      <c r="AH33" s="485"/>
      <c r="AI33" s="485"/>
      <c r="AJ33" s="485"/>
      <c r="AK33" s="485"/>
      <c r="AL33" s="485"/>
      <c r="AM33" s="485"/>
      <c r="AN33" s="485"/>
      <c r="AO33" s="485"/>
      <c r="AP33" s="485"/>
      <c r="AQ33" s="485"/>
      <c r="AR33" s="485"/>
      <c r="AS33" s="485"/>
      <c r="AT33" s="485"/>
      <c r="AU33" s="485"/>
      <c r="AV33" s="485"/>
      <c r="AW33" s="485"/>
      <c r="AX33" s="485"/>
      <c r="AY33" s="485"/>
      <c r="AZ33" s="485"/>
    </row>
    <row r="34" spans="1:52" ht="17.100000000000001" customHeight="1" x14ac:dyDescent="0.35">
      <c r="A34" s="97"/>
      <c r="B34" s="97"/>
      <c r="C34" s="97"/>
      <c r="D34" s="98" t="s">
        <v>195</v>
      </c>
      <c r="E34" s="97"/>
      <c r="F34" s="480" t="s">
        <v>223</v>
      </c>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0"/>
      <c r="AW34" s="480"/>
      <c r="AX34" s="480"/>
      <c r="AY34" s="480"/>
      <c r="AZ34" s="480"/>
    </row>
    <row r="35" spans="1:52" ht="17.100000000000001" customHeight="1" x14ac:dyDescent="0.35">
      <c r="A35" s="97"/>
      <c r="B35" s="97"/>
      <c r="C35" s="97"/>
      <c r="D35" s="98" t="s">
        <v>197</v>
      </c>
      <c r="E35" s="97"/>
      <c r="F35" s="480" t="s">
        <v>224</v>
      </c>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row>
    <row r="36" spans="1:52" ht="18.75" customHeight="1" x14ac:dyDescent="0.35">
      <c r="B36" s="84" t="s">
        <v>225</v>
      </c>
      <c r="D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row>
    <row r="37" spans="1:52" ht="15" customHeight="1" x14ac:dyDescent="0.35"/>
    <row r="38" spans="1:52" ht="15" customHeight="1" x14ac:dyDescent="0.35"/>
    <row r="39" spans="1:52" ht="15" customHeight="1" x14ac:dyDescent="0.35"/>
    <row r="40" spans="1:52" ht="15" customHeight="1" x14ac:dyDescent="0.35"/>
    <row r="41" spans="1:52" ht="15" customHeight="1" x14ac:dyDescent="0.35"/>
    <row r="42" spans="1:52" ht="15" customHeight="1" x14ac:dyDescent="0.35"/>
    <row r="43" spans="1:52" ht="15" customHeight="1" x14ac:dyDescent="0.35"/>
    <row r="44" spans="1:52" ht="15" customHeight="1" x14ac:dyDescent="0.35"/>
    <row r="45" spans="1:52" ht="15" customHeight="1" x14ac:dyDescent="0.35"/>
    <row r="46" spans="1:52" ht="15" customHeight="1" x14ac:dyDescent="0.35"/>
    <row r="47" spans="1:52" ht="15" customHeight="1" x14ac:dyDescent="0.35"/>
    <row r="48" spans="1:52"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sheetData>
  <mergeCells count="7">
    <mergeCell ref="F35:AZ35"/>
    <mergeCell ref="A1:J1"/>
    <mergeCell ref="E4:V4"/>
    <mergeCell ref="AE4:AV4"/>
    <mergeCell ref="A33:B33"/>
    <mergeCell ref="F33:AZ33"/>
    <mergeCell ref="F34:AZ34"/>
  </mergeCells>
  <phoneticPr fontId="20"/>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4BD1-18F7-416D-A7F0-3025076C3EE3}">
  <sheetPr>
    <tabColor theme="9" tint="0.79998168889431442"/>
  </sheetPr>
  <dimension ref="A1:AZ76"/>
  <sheetViews>
    <sheetView showZeros="0" view="pageBreakPreview" zoomScaleSheetLayoutView="100" workbookViewId="0">
      <selection activeCell="BG16" sqref="BG16"/>
    </sheetView>
  </sheetViews>
  <sheetFormatPr defaultRowHeight="18" x14ac:dyDescent="0.35"/>
  <cols>
    <col min="1" max="63" width="2.625" style="84" customWidth="1"/>
    <col min="64" max="16384" width="9" style="84"/>
  </cols>
  <sheetData>
    <row r="1" spans="1:52" ht="23.25" customHeight="1" x14ac:dyDescent="0.4">
      <c r="A1" s="481" t="s">
        <v>183</v>
      </c>
      <c r="B1" s="481"/>
      <c r="C1" s="481"/>
      <c r="D1" s="481"/>
      <c r="E1" s="481"/>
      <c r="F1" s="481"/>
      <c r="G1" s="481"/>
      <c r="H1" s="481"/>
      <c r="I1" s="481"/>
      <c r="J1" s="481"/>
    </row>
    <row r="2" spans="1:52" ht="15" customHeight="1" x14ac:dyDescent="0.35">
      <c r="A2" s="491" t="s">
        <v>184</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1"/>
      <c r="AW2" s="491"/>
      <c r="AX2" s="491"/>
    </row>
    <row r="3" spans="1:52" ht="15" customHeight="1" x14ac:dyDescent="0.35">
      <c r="A3" s="492"/>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c r="AV3" s="492"/>
      <c r="AW3" s="492"/>
      <c r="AX3" s="492"/>
    </row>
    <row r="4" spans="1:52" ht="15" customHeight="1" x14ac:dyDescent="0.35">
      <c r="A4" s="85"/>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7"/>
      <c r="AZ4" s="84" t="s">
        <v>334</v>
      </c>
    </row>
    <row r="5" spans="1:52" ht="15" customHeight="1" x14ac:dyDescent="0.35">
      <c r="A5" s="88"/>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90"/>
      <c r="AZ5" s="84" t="s">
        <v>335</v>
      </c>
    </row>
    <row r="6" spans="1:52" ht="15" customHeight="1" x14ac:dyDescent="0.35">
      <c r="A6" s="88"/>
      <c r="B6" s="216"/>
      <c r="C6" s="216"/>
      <c r="D6" s="216"/>
      <c r="E6" s="485" t="s">
        <v>185</v>
      </c>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485"/>
      <c r="AO6" s="485"/>
      <c r="AP6" s="485"/>
      <c r="AQ6" s="485"/>
      <c r="AR6" s="485"/>
      <c r="AS6" s="485"/>
      <c r="AT6" s="485"/>
      <c r="AU6" s="485"/>
      <c r="AV6" s="216"/>
      <c r="AW6" s="216"/>
      <c r="AX6" s="90"/>
      <c r="AZ6" s="84" t="s">
        <v>336</v>
      </c>
    </row>
    <row r="7" spans="1:52" ht="15" customHeight="1" x14ac:dyDescent="0.35">
      <c r="A7" s="88"/>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90"/>
    </row>
    <row r="8" spans="1:52" ht="15" customHeight="1" x14ac:dyDescent="0.35">
      <c r="A8" s="88"/>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90"/>
      <c r="AZ8" s="84" t="s">
        <v>341</v>
      </c>
    </row>
    <row r="9" spans="1:52" ht="15" customHeight="1" x14ac:dyDescent="0.35">
      <c r="A9" s="88"/>
      <c r="B9" s="216"/>
      <c r="C9" s="216"/>
      <c r="D9" s="216"/>
      <c r="E9" s="216"/>
      <c r="F9" s="216"/>
      <c r="G9" s="216"/>
      <c r="H9" s="216"/>
      <c r="I9" s="216"/>
      <c r="J9" s="216"/>
      <c r="K9" s="216"/>
      <c r="L9" s="216"/>
      <c r="M9" s="216"/>
      <c r="N9" s="216"/>
      <c r="O9" s="216"/>
      <c r="P9" s="216"/>
      <c r="Q9" s="216"/>
      <c r="R9" s="216"/>
      <c r="S9" s="216"/>
      <c r="T9" s="216"/>
      <c r="U9" s="216"/>
      <c r="V9" s="216"/>
      <c r="W9" s="216"/>
      <c r="X9" s="216"/>
      <c r="Y9" s="216"/>
      <c r="Z9" s="485" t="s">
        <v>186</v>
      </c>
      <c r="AA9" s="485"/>
      <c r="AB9" s="485"/>
      <c r="AC9" s="485"/>
      <c r="AD9" s="485"/>
      <c r="AE9" s="485"/>
      <c r="AF9" s="485"/>
      <c r="AG9" s="485"/>
      <c r="AH9" s="485"/>
      <c r="AI9" s="485"/>
      <c r="AJ9" s="485"/>
      <c r="AK9" s="485"/>
      <c r="AL9" s="485"/>
      <c r="AM9" s="485"/>
      <c r="AN9" s="485"/>
      <c r="AO9" s="485"/>
      <c r="AP9" s="216"/>
      <c r="AQ9" s="216"/>
      <c r="AR9" s="216"/>
      <c r="AS9" s="216"/>
      <c r="AT9" s="216"/>
      <c r="AU9" s="216"/>
      <c r="AV9" s="216"/>
      <c r="AW9" s="216"/>
      <c r="AX9" s="90"/>
      <c r="AZ9" s="84" t="s">
        <v>337</v>
      </c>
    </row>
    <row r="10" spans="1:52" ht="15" customHeight="1" x14ac:dyDescent="0.35">
      <c r="A10" s="88"/>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90"/>
    </row>
    <row r="11" spans="1:52" ht="15" customHeight="1" x14ac:dyDescent="0.35">
      <c r="A11" s="88"/>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90"/>
      <c r="AZ11" s="84" t="s">
        <v>338</v>
      </c>
    </row>
    <row r="12" spans="1:52" ht="15" customHeight="1" x14ac:dyDescent="0.35">
      <c r="A12" s="88"/>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U12" s="216"/>
      <c r="AV12" s="216"/>
      <c r="AW12" s="216"/>
      <c r="AX12" s="90"/>
      <c r="AZ12" s="84" t="s">
        <v>339</v>
      </c>
    </row>
    <row r="13" spans="1:52" ht="15" customHeight="1" x14ac:dyDescent="0.35">
      <c r="A13" s="88"/>
      <c r="B13" s="484">
        <f>入力!B18</f>
        <v>0</v>
      </c>
      <c r="C13" s="488"/>
      <c r="D13" s="488"/>
      <c r="E13" s="488"/>
      <c r="F13" s="488"/>
      <c r="G13" s="488"/>
      <c r="H13" s="488"/>
      <c r="I13" s="485" t="s">
        <v>286</v>
      </c>
      <c r="J13" s="485"/>
      <c r="K13" s="485"/>
      <c r="L13" s="485"/>
      <c r="M13" s="485"/>
      <c r="N13" s="485"/>
      <c r="O13" s="485"/>
      <c r="P13" s="485"/>
      <c r="Q13" s="485"/>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90"/>
      <c r="AZ13" s="84" t="s">
        <v>340</v>
      </c>
    </row>
    <row r="14" spans="1:52" ht="15" customHeight="1" x14ac:dyDescent="0.35">
      <c r="A14" s="88"/>
      <c r="B14" s="216"/>
      <c r="C14" s="216"/>
      <c r="D14" s="216"/>
      <c r="E14" s="201"/>
      <c r="F14" s="201"/>
      <c r="G14" s="201"/>
      <c r="H14" s="201"/>
      <c r="I14" s="200"/>
      <c r="J14" s="200"/>
      <c r="K14" s="200"/>
      <c r="L14" s="200"/>
      <c r="M14" s="200"/>
      <c r="N14" s="200"/>
      <c r="O14" s="200"/>
      <c r="P14" s="200"/>
      <c r="Q14" s="200"/>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90"/>
    </row>
    <row r="15" spans="1:52" ht="15" customHeight="1" x14ac:dyDescent="0.35">
      <c r="A15" s="88"/>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90"/>
    </row>
    <row r="16" spans="1:52" ht="15" customHeight="1" x14ac:dyDescent="0.35">
      <c r="A16" s="88"/>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90"/>
    </row>
    <row r="17" spans="1:50" ht="15" customHeight="1" x14ac:dyDescent="0.35">
      <c r="A17" s="88"/>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90"/>
    </row>
    <row r="18" spans="1:50" ht="15" customHeight="1" x14ac:dyDescent="0.35">
      <c r="A18" s="88"/>
      <c r="B18" s="216"/>
      <c r="C18" s="216"/>
      <c r="D18" s="216"/>
      <c r="E18" s="216"/>
      <c r="F18" s="216"/>
      <c r="G18" s="216"/>
      <c r="H18" s="216"/>
      <c r="I18" s="216"/>
      <c r="J18" s="216"/>
      <c r="K18" s="216"/>
      <c r="L18" s="216"/>
      <c r="M18" s="216"/>
      <c r="N18" s="216"/>
      <c r="O18" s="216"/>
      <c r="P18" s="216"/>
      <c r="Q18" s="216"/>
      <c r="R18" s="216"/>
      <c r="S18" s="216"/>
      <c r="T18" s="487" t="str">
        <f>式!F14</f>
        <v>〒</v>
      </c>
      <c r="U18" s="256"/>
      <c r="V18" s="256"/>
      <c r="W18" s="256"/>
      <c r="X18" s="256"/>
      <c r="Y18" s="256"/>
      <c r="Z18" s="256"/>
      <c r="AA18" s="256"/>
      <c r="AB18" s="256"/>
      <c r="AC18" s="256"/>
      <c r="AD18" s="256"/>
      <c r="AE18" s="256"/>
      <c r="AF18" s="216"/>
      <c r="AG18" s="216"/>
      <c r="AH18" s="216"/>
      <c r="AI18" s="216"/>
      <c r="AJ18" s="216"/>
      <c r="AK18" s="216"/>
      <c r="AL18" s="216"/>
      <c r="AM18" s="216"/>
      <c r="AN18" s="216"/>
      <c r="AO18" s="216"/>
      <c r="AP18" s="216"/>
      <c r="AQ18" s="216"/>
      <c r="AR18" s="216"/>
      <c r="AS18" s="216"/>
      <c r="AT18" s="216"/>
      <c r="AU18" s="216"/>
      <c r="AV18" s="216"/>
      <c r="AW18" s="216"/>
      <c r="AX18" s="90"/>
    </row>
    <row r="19" spans="1:50" ht="15" customHeight="1" x14ac:dyDescent="0.35">
      <c r="A19" s="88"/>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90"/>
    </row>
    <row r="20" spans="1:50" ht="15" customHeight="1" x14ac:dyDescent="0.35">
      <c r="A20" s="88"/>
      <c r="B20" s="216"/>
      <c r="C20" s="216"/>
      <c r="D20" s="216"/>
      <c r="E20" s="216"/>
      <c r="F20" s="216"/>
      <c r="G20" s="216"/>
      <c r="H20" s="216"/>
      <c r="I20" s="216"/>
      <c r="J20" s="216"/>
      <c r="K20" s="216"/>
      <c r="L20" s="216"/>
      <c r="M20" s="216"/>
      <c r="N20" s="216"/>
      <c r="O20" s="216"/>
      <c r="P20" s="216"/>
      <c r="Q20" s="216"/>
      <c r="R20" s="216"/>
      <c r="S20" s="216"/>
      <c r="T20" s="486" t="s">
        <v>189</v>
      </c>
      <c r="U20" s="486"/>
      <c r="V20" s="486"/>
      <c r="W20" s="486"/>
      <c r="X20" s="216"/>
      <c r="Y20" s="489" t="str">
        <f>式!D15</f>
        <v/>
      </c>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0"/>
      <c r="AX20" s="90"/>
    </row>
    <row r="21" spans="1:50" ht="15" customHeight="1" x14ac:dyDescent="0.35">
      <c r="A21" s="88"/>
      <c r="B21" s="216"/>
      <c r="C21" s="216"/>
      <c r="D21" s="216"/>
      <c r="E21" s="216"/>
      <c r="F21" s="216"/>
      <c r="G21" s="216"/>
      <c r="H21" s="216"/>
      <c r="I21" s="216"/>
      <c r="J21" s="216"/>
      <c r="K21" s="216"/>
      <c r="L21" s="216"/>
      <c r="M21" s="216"/>
      <c r="N21" s="216"/>
      <c r="O21" s="216"/>
      <c r="P21" s="216"/>
      <c r="Q21" s="216"/>
      <c r="R21" s="216"/>
      <c r="S21" s="216"/>
      <c r="T21" s="203"/>
      <c r="U21" s="203"/>
      <c r="V21" s="203"/>
      <c r="W21" s="203"/>
      <c r="X21" s="216"/>
      <c r="Y21" s="490"/>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0"/>
      <c r="AX21" s="90"/>
    </row>
    <row r="22" spans="1:50" ht="15" customHeight="1" x14ac:dyDescent="0.35">
      <c r="A22" s="88"/>
      <c r="B22" s="216"/>
      <c r="C22" s="216"/>
      <c r="D22" s="216"/>
      <c r="E22" s="216"/>
      <c r="F22" s="216"/>
      <c r="G22" s="216"/>
      <c r="H22" s="216"/>
      <c r="I22" s="216"/>
      <c r="J22" s="216"/>
      <c r="K22" s="216"/>
      <c r="L22" s="216"/>
      <c r="M22" s="216"/>
      <c r="N22" s="216"/>
      <c r="O22" s="216"/>
      <c r="P22" s="216"/>
      <c r="Q22" s="216"/>
      <c r="R22" s="216"/>
      <c r="S22" s="216"/>
      <c r="T22" s="203"/>
      <c r="U22" s="203"/>
      <c r="V22" s="203"/>
      <c r="W22" s="203"/>
      <c r="X22" s="216"/>
      <c r="Y22" s="490"/>
      <c r="Z22" s="490"/>
      <c r="AA22" s="490"/>
      <c r="AB22" s="490"/>
      <c r="AC22" s="490"/>
      <c r="AD22" s="490"/>
      <c r="AE22" s="490"/>
      <c r="AF22" s="490"/>
      <c r="AG22" s="490"/>
      <c r="AH22" s="490"/>
      <c r="AI22" s="490"/>
      <c r="AJ22" s="490"/>
      <c r="AK22" s="490"/>
      <c r="AL22" s="490"/>
      <c r="AM22" s="490"/>
      <c r="AN22" s="490"/>
      <c r="AO22" s="490"/>
      <c r="AP22" s="490"/>
      <c r="AQ22" s="490"/>
      <c r="AR22" s="490"/>
      <c r="AS22" s="490"/>
      <c r="AT22" s="490"/>
      <c r="AU22" s="490"/>
      <c r="AV22" s="490"/>
      <c r="AW22" s="490"/>
      <c r="AX22" s="90"/>
    </row>
    <row r="23" spans="1:50" ht="15" customHeight="1" x14ac:dyDescent="0.35">
      <c r="A23" s="88"/>
      <c r="B23" s="216"/>
      <c r="C23" s="216"/>
      <c r="D23" s="216"/>
      <c r="E23" s="216"/>
      <c r="F23" s="216"/>
      <c r="G23" s="216"/>
      <c r="H23" s="216"/>
      <c r="I23" s="216"/>
      <c r="J23" s="216"/>
      <c r="K23" s="216"/>
      <c r="L23" s="216"/>
      <c r="M23" s="216"/>
      <c r="N23" s="216"/>
      <c r="O23" s="216"/>
      <c r="P23" s="216"/>
      <c r="Q23" s="216"/>
      <c r="R23" s="216"/>
      <c r="S23" s="216"/>
      <c r="T23" s="486" t="s">
        <v>190</v>
      </c>
      <c r="U23" s="486"/>
      <c r="V23" s="486"/>
      <c r="W23" s="486"/>
      <c r="X23" s="216"/>
      <c r="Y23" s="489" t="str">
        <f>式!D17</f>
        <v/>
      </c>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90"/>
    </row>
    <row r="24" spans="1:50" ht="15" customHeight="1" x14ac:dyDescent="0.35">
      <c r="A24" s="88"/>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490"/>
      <c r="Z24" s="490"/>
      <c r="AA24" s="490"/>
      <c r="AB24" s="490"/>
      <c r="AC24" s="490"/>
      <c r="AD24" s="490"/>
      <c r="AE24" s="490"/>
      <c r="AF24" s="490"/>
      <c r="AG24" s="490"/>
      <c r="AH24" s="490"/>
      <c r="AI24" s="490"/>
      <c r="AJ24" s="490"/>
      <c r="AK24" s="490"/>
      <c r="AL24" s="490"/>
      <c r="AM24" s="490"/>
      <c r="AN24" s="490"/>
      <c r="AO24" s="490"/>
      <c r="AP24" s="490"/>
      <c r="AQ24" s="490"/>
      <c r="AR24" s="490"/>
      <c r="AS24" s="490"/>
      <c r="AT24" s="490"/>
      <c r="AU24" s="490"/>
      <c r="AV24" s="490"/>
      <c r="AW24" s="490"/>
      <c r="AX24" s="90"/>
    </row>
    <row r="25" spans="1:50" ht="15" customHeight="1" x14ac:dyDescent="0.35">
      <c r="A25" s="88"/>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490"/>
      <c r="Z25" s="490"/>
      <c r="AA25" s="490"/>
      <c r="AB25" s="490"/>
      <c r="AC25" s="490"/>
      <c r="AD25" s="490"/>
      <c r="AE25" s="490"/>
      <c r="AF25" s="490"/>
      <c r="AG25" s="490"/>
      <c r="AH25" s="490"/>
      <c r="AI25" s="490"/>
      <c r="AJ25" s="490"/>
      <c r="AK25" s="490"/>
      <c r="AL25" s="490"/>
      <c r="AM25" s="490"/>
      <c r="AN25" s="490"/>
      <c r="AO25" s="490"/>
      <c r="AP25" s="490"/>
      <c r="AQ25" s="490"/>
      <c r="AR25" s="490"/>
      <c r="AS25" s="490"/>
      <c r="AT25" s="490"/>
      <c r="AU25" s="490"/>
      <c r="AV25" s="490"/>
      <c r="AW25" s="490"/>
      <c r="AX25" s="90"/>
    </row>
    <row r="26" spans="1:50" ht="15" customHeight="1" x14ac:dyDescent="0.35">
      <c r="A26" s="88"/>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90"/>
    </row>
    <row r="27" spans="1:50" ht="15" customHeight="1" x14ac:dyDescent="0.35">
      <c r="A27" s="88"/>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01"/>
      <c r="AB27" s="201"/>
      <c r="AC27" s="201"/>
      <c r="AH27" s="487" t="str">
        <f>式!D18</f>
        <v>電話</v>
      </c>
      <c r="AI27" s="487"/>
      <c r="AJ27" s="487"/>
      <c r="AK27" s="487"/>
      <c r="AL27" s="487"/>
      <c r="AM27" s="487"/>
      <c r="AN27" s="487"/>
      <c r="AO27" s="487"/>
      <c r="AP27" s="487"/>
      <c r="AQ27" s="487"/>
      <c r="AR27" s="487"/>
      <c r="AS27" s="487"/>
      <c r="AT27" s="487"/>
      <c r="AU27" s="487"/>
      <c r="AV27" s="487"/>
      <c r="AW27" s="487"/>
      <c r="AX27" s="90"/>
    </row>
    <row r="28" spans="1:50" ht="15" customHeight="1" x14ac:dyDescent="0.35">
      <c r="A28" s="94"/>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96"/>
    </row>
    <row r="29" spans="1:50" ht="17.100000000000001" customHeight="1" x14ac:dyDescent="0.35">
      <c r="A29" s="493" t="s">
        <v>192</v>
      </c>
      <c r="B29" s="493"/>
      <c r="C29" s="97"/>
      <c r="D29" s="98" t="s">
        <v>193</v>
      </c>
      <c r="E29" s="97"/>
      <c r="F29" s="485" t="s">
        <v>194</v>
      </c>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85"/>
      <c r="AO29" s="485"/>
      <c r="AP29" s="485"/>
      <c r="AQ29" s="485"/>
      <c r="AR29" s="485"/>
      <c r="AS29" s="485"/>
      <c r="AT29" s="485"/>
      <c r="AU29" s="485"/>
      <c r="AV29" s="485"/>
      <c r="AW29" s="485"/>
      <c r="AX29" s="485"/>
    </row>
    <row r="30" spans="1:50" ht="17.100000000000001" customHeight="1" x14ac:dyDescent="0.35">
      <c r="A30" s="97"/>
      <c r="B30" s="97"/>
      <c r="C30" s="97"/>
      <c r="D30" s="98" t="s">
        <v>195</v>
      </c>
      <c r="E30" s="97"/>
      <c r="F30" s="480" t="s">
        <v>196</v>
      </c>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0"/>
      <c r="AW30" s="480"/>
      <c r="AX30" s="480"/>
    </row>
    <row r="31" spans="1:50" ht="17.100000000000001" customHeight="1" x14ac:dyDescent="0.35">
      <c r="A31" s="97"/>
      <c r="B31" s="97"/>
      <c r="C31" s="97"/>
      <c r="D31" s="98" t="s">
        <v>197</v>
      </c>
      <c r="E31" s="97"/>
      <c r="F31" s="480" t="s">
        <v>198</v>
      </c>
      <c r="G31" s="480"/>
      <c r="H31" s="480"/>
      <c r="I31" s="48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0"/>
      <c r="AM31" s="480"/>
      <c r="AN31" s="480"/>
      <c r="AO31" s="480"/>
      <c r="AP31" s="480"/>
      <c r="AQ31" s="480"/>
      <c r="AR31" s="480"/>
      <c r="AS31" s="480"/>
      <c r="AT31" s="480"/>
      <c r="AU31" s="480"/>
      <c r="AV31" s="480"/>
      <c r="AW31" s="480"/>
      <c r="AX31" s="480"/>
    </row>
    <row r="32" spans="1:50" ht="15" customHeight="1" x14ac:dyDescent="0.35">
      <c r="D32" s="98" t="s">
        <v>199</v>
      </c>
      <c r="F32" s="480" t="s">
        <v>200</v>
      </c>
      <c r="G32" s="480"/>
      <c r="H32" s="480"/>
      <c r="I32" s="480"/>
      <c r="J32" s="480"/>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0"/>
      <c r="AM32" s="480"/>
      <c r="AN32" s="480"/>
      <c r="AO32" s="480"/>
      <c r="AP32" s="480"/>
      <c r="AQ32" s="480"/>
      <c r="AR32" s="480"/>
      <c r="AS32" s="480"/>
      <c r="AT32" s="480"/>
      <c r="AU32" s="480"/>
      <c r="AV32" s="480"/>
      <c r="AW32" s="480"/>
      <c r="AX32" s="480"/>
    </row>
    <row r="33" spans="4:50" ht="15" customHeight="1" x14ac:dyDescent="0.35">
      <c r="D33" s="98"/>
      <c r="E33" s="480" t="s">
        <v>201</v>
      </c>
      <c r="F33" s="480"/>
      <c r="G33" s="480"/>
      <c r="H33" s="480"/>
      <c r="I33" s="480"/>
      <c r="J33" s="480"/>
      <c r="K33" s="480"/>
      <c r="L33" s="480"/>
      <c r="M33" s="480"/>
      <c r="N33" s="480"/>
      <c r="O33" s="480"/>
      <c r="P33" s="480"/>
      <c r="Q33" s="480"/>
      <c r="R33" s="480"/>
      <c r="S33" s="480"/>
      <c r="T33" s="480"/>
      <c r="U33" s="480"/>
      <c r="V33" s="480"/>
      <c r="W33" s="480"/>
      <c r="X33" s="480"/>
      <c r="Y33" s="480"/>
      <c r="Z33" s="480"/>
      <c r="AA33" s="480"/>
      <c r="AB33" s="480"/>
      <c r="AC33" s="480"/>
      <c r="AD33" s="480"/>
      <c r="AE33" s="480"/>
      <c r="AF33" s="480"/>
      <c r="AG33" s="480"/>
      <c r="AH33" s="480"/>
      <c r="AI33" s="480"/>
      <c r="AJ33" s="480"/>
      <c r="AK33" s="480"/>
      <c r="AL33" s="480"/>
      <c r="AM33" s="480"/>
      <c r="AN33" s="480"/>
      <c r="AO33" s="480"/>
      <c r="AP33" s="480"/>
      <c r="AQ33" s="480"/>
      <c r="AR33" s="480"/>
      <c r="AS33" s="480"/>
      <c r="AT33" s="480"/>
      <c r="AU33" s="480"/>
      <c r="AV33" s="480"/>
      <c r="AW33" s="480"/>
      <c r="AX33" s="480"/>
    </row>
    <row r="34" spans="4:50" ht="15" customHeight="1" x14ac:dyDescent="0.35">
      <c r="D34" s="98" t="s">
        <v>202</v>
      </c>
      <c r="F34" s="480" t="s">
        <v>328</v>
      </c>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0"/>
      <c r="AW34" s="480"/>
      <c r="AX34" s="480"/>
    </row>
    <row r="35" spans="4:50" ht="15" customHeight="1" x14ac:dyDescent="0.35"/>
    <row r="36" spans="4:50" ht="15" customHeight="1" x14ac:dyDescent="0.35"/>
    <row r="37" spans="4:50" ht="15" customHeight="1" x14ac:dyDescent="0.35"/>
    <row r="38" spans="4:50" ht="15" customHeight="1" x14ac:dyDescent="0.35"/>
    <row r="39" spans="4:50" ht="15" customHeight="1" x14ac:dyDescent="0.35"/>
    <row r="40" spans="4:50" ht="15" customHeight="1" x14ac:dyDescent="0.35"/>
    <row r="41" spans="4:50" ht="15" customHeight="1" x14ac:dyDescent="0.35"/>
    <row r="42" spans="4:50" ht="15" customHeight="1" x14ac:dyDescent="0.35"/>
    <row r="43" spans="4:50" ht="15" customHeight="1" x14ac:dyDescent="0.35"/>
    <row r="44" spans="4:50" ht="15" customHeight="1" x14ac:dyDescent="0.35"/>
    <row r="45" spans="4:50" ht="15" customHeight="1" x14ac:dyDescent="0.35"/>
    <row r="46" spans="4:50" ht="15" customHeight="1" x14ac:dyDescent="0.35"/>
    <row r="47" spans="4:50" ht="15" customHeight="1" x14ac:dyDescent="0.35"/>
    <row r="48" spans="4:50"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sheetData>
  <mergeCells count="19">
    <mergeCell ref="F31:AX31"/>
    <mergeCell ref="F32:AX32"/>
    <mergeCell ref="E33:AX33"/>
    <mergeCell ref="F34:AX34"/>
    <mergeCell ref="A29:B29"/>
    <mergeCell ref="F29:AX29"/>
    <mergeCell ref="F30:AX30"/>
    <mergeCell ref="A1:J1"/>
    <mergeCell ref="A2:AX3"/>
    <mergeCell ref="E6:AU6"/>
    <mergeCell ref="Z9:AO9"/>
    <mergeCell ref="I13:Q13"/>
    <mergeCell ref="T20:W20"/>
    <mergeCell ref="T23:W23"/>
    <mergeCell ref="AH27:AW27"/>
    <mergeCell ref="B13:H13"/>
    <mergeCell ref="T18:AE18"/>
    <mergeCell ref="Y20:AW22"/>
    <mergeCell ref="Y23:AW25"/>
  </mergeCells>
  <phoneticPr fontId="20"/>
  <pageMargins left="0.78740157480314965" right="0.78740157480314965" top="0.98425196850393692"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B7A05-8439-44A9-AD57-B0518F3AC385}">
  <sheetPr>
    <tabColor theme="9" tint="0.79998168889431442"/>
  </sheetPr>
  <dimension ref="A1:BO71"/>
  <sheetViews>
    <sheetView view="pageBreakPreview" zoomScaleNormal="100" zoomScaleSheetLayoutView="100" workbookViewId="0">
      <selection activeCell="AZ18" sqref="AZ18"/>
    </sheetView>
  </sheetViews>
  <sheetFormatPr defaultRowHeight="18" x14ac:dyDescent="0.35"/>
  <cols>
    <col min="1" max="63" width="2.625" style="84" customWidth="1"/>
    <col min="64" max="16384" width="9" style="84"/>
  </cols>
  <sheetData>
    <row r="1" spans="1:67" ht="18" customHeight="1" x14ac:dyDescent="0.4">
      <c r="A1" s="481" t="s">
        <v>204</v>
      </c>
      <c r="B1" s="481"/>
      <c r="C1" s="481"/>
      <c r="D1" s="481"/>
      <c r="E1" s="481"/>
      <c r="F1" s="481"/>
      <c r="G1" s="481"/>
      <c r="H1" s="481"/>
      <c r="I1" s="481"/>
      <c r="J1" s="481"/>
    </row>
    <row r="2" spans="1:67" ht="15" customHeight="1" x14ac:dyDescent="0.35">
      <c r="A2" s="491" t="s">
        <v>205</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1"/>
      <c r="AW2" s="491"/>
      <c r="AX2" s="491"/>
    </row>
    <row r="3" spans="1:67" ht="15" customHeight="1" x14ac:dyDescent="0.35">
      <c r="A3" s="495"/>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c r="AV3" s="495"/>
      <c r="AW3" s="495"/>
      <c r="AX3" s="495"/>
    </row>
    <row r="4" spans="1:67" ht="26.25" customHeight="1" x14ac:dyDescent="0.35">
      <c r="A4" s="20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496" t="s">
        <v>206</v>
      </c>
      <c r="AR4" s="497"/>
      <c r="AS4" s="497"/>
      <c r="AT4" s="497"/>
      <c r="AU4" s="497"/>
      <c r="AV4" s="497"/>
      <c r="AW4" s="497"/>
      <c r="AX4" s="498"/>
    </row>
    <row r="5" spans="1:67" ht="20.100000000000001" customHeight="1" x14ac:dyDescent="0.35">
      <c r="A5" s="85"/>
      <c r="B5" s="499" t="s">
        <v>207</v>
      </c>
      <c r="C5" s="499"/>
      <c r="D5" s="499"/>
      <c r="E5" s="499"/>
      <c r="F5" s="499"/>
      <c r="G5" s="499"/>
      <c r="H5" s="499"/>
      <c r="I5" s="499"/>
      <c r="J5" s="499"/>
      <c r="K5" s="87"/>
      <c r="L5" s="509" t="str">
        <f>式!D11</f>
        <v/>
      </c>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510"/>
      <c r="AN5" s="510"/>
      <c r="AO5" s="510"/>
      <c r="AP5" s="510"/>
      <c r="AQ5" s="510"/>
      <c r="AR5" s="510"/>
      <c r="AS5" s="510"/>
      <c r="AT5" s="510"/>
      <c r="AU5" s="510"/>
      <c r="AV5" s="510"/>
      <c r="AW5" s="510"/>
      <c r="AX5" s="511"/>
    </row>
    <row r="6" spans="1:67" ht="20.100000000000001" customHeight="1" x14ac:dyDescent="0.35">
      <c r="A6" s="88"/>
      <c r="B6" s="500"/>
      <c r="C6" s="500"/>
      <c r="D6" s="500"/>
      <c r="E6" s="500"/>
      <c r="F6" s="500"/>
      <c r="G6" s="500"/>
      <c r="H6" s="500"/>
      <c r="I6" s="500"/>
      <c r="J6" s="500"/>
      <c r="K6" s="90"/>
      <c r="L6" s="512"/>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c r="AN6" s="513"/>
      <c r="AO6" s="513"/>
      <c r="AP6" s="513"/>
      <c r="AQ6" s="513"/>
      <c r="AR6" s="513"/>
      <c r="AS6" s="513"/>
      <c r="AT6" s="513"/>
      <c r="AU6" s="513"/>
      <c r="AV6" s="513"/>
      <c r="AW6" s="513"/>
      <c r="AX6" s="514"/>
    </row>
    <row r="7" spans="1:67" ht="20.100000000000001" customHeight="1" x14ac:dyDescent="0.35">
      <c r="A7" s="94"/>
      <c r="B7" s="501"/>
      <c r="C7" s="501"/>
      <c r="D7" s="501"/>
      <c r="E7" s="501"/>
      <c r="F7" s="501"/>
      <c r="G7" s="501"/>
      <c r="H7" s="501"/>
      <c r="I7" s="501"/>
      <c r="J7" s="501"/>
      <c r="K7" s="96"/>
      <c r="L7" s="515"/>
      <c r="M7" s="516"/>
      <c r="N7" s="516"/>
      <c r="O7" s="516"/>
      <c r="P7" s="516"/>
      <c r="Q7" s="516"/>
      <c r="R7" s="516"/>
      <c r="S7" s="516"/>
      <c r="T7" s="516"/>
      <c r="U7" s="516"/>
      <c r="V7" s="516"/>
      <c r="W7" s="516"/>
      <c r="X7" s="516"/>
      <c r="Y7" s="516"/>
      <c r="Z7" s="516"/>
      <c r="AA7" s="516"/>
      <c r="AB7" s="516"/>
      <c r="AC7" s="516"/>
      <c r="AD7" s="516"/>
      <c r="AE7" s="516"/>
      <c r="AF7" s="516"/>
      <c r="AG7" s="516"/>
      <c r="AH7" s="516"/>
      <c r="AI7" s="516"/>
      <c r="AJ7" s="516"/>
      <c r="AK7" s="516"/>
      <c r="AL7" s="516"/>
      <c r="AM7" s="516"/>
      <c r="AN7" s="516"/>
      <c r="AO7" s="516"/>
      <c r="AP7" s="516"/>
      <c r="AQ7" s="516"/>
      <c r="AR7" s="516"/>
      <c r="AS7" s="516"/>
      <c r="AT7" s="516"/>
      <c r="AU7" s="516"/>
      <c r="AV7" s="516"/>
      <c r="AW7" s="516"/>
      <c r="AX7" s="517"/>
    </row>
    <row r="8" spans="1:67" ht="20.100000000000001" customHeight="1" x14ac:dyDescent="0.35">
      <c r="A8" s="85"/>
      <c r="B8" s="499" t="s">
        <v>208</v>
      </c>
      <c r="C8" s="499"/>
      <c r="D8" s="499"/>
      <c r="E8" s="499"/>
      <c r="F8" s="499"/>
      <c r="G8" s="499"/>
      <c r="H8" s="499"/>
      <c r="I8" s="499"/>
      <c r="J8" s="499"/>
      <c r="K8" s="87"/>
      <c r="L8" s="88"/>
      <c r="M8" s="518" t="str">
        <f>式!F14</f>
        <v>〒</v>
      </c>
      <c r="N8" s="519"/>
      <c r="O8" s="519"/>
      <c r="P8" s="519"/>
      <c r="Q8" s="519"/>
      <c r="R8" s="519"/>
      <c r="S8" s="519"/>
      <c r="T8" s="519"/>
      <c r="U8" s="519"/>
      <c r="V8" s="519"/>
      <c r="W8" s="519"/>
      <c r="X8" s="519"/>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7"/>
    </row>
    <row r="9" spans="1:67" ht="20.100000000000001" customHeight="1" x14ac:dyDescent="0.35">
      <c r="A9" s="88"/>
      <c r="B9" s="500"/>
      <c r="C9" s="500"/>
      <c r="D9" s="500"/>
      <c r="E9" s="500"/>
      <c r="F9" s="500"/>
      <c r="G9" s="500"/>
      <c r="H9" s="500"/>
      <c r="I9" s="500"/>
      <c r="J9" s="500"/>
      <c r="K9" s="90"/>
      <c r="L9" s="88"/>
      <c r="M9" s="486" t="s">
        <v>189</v>
      </c>
      <c r="N9" s="486"/>
      <c r="O9" s="486"/>
      <c r="P9" s="520" t="str">
        <f>式!D15</f>
        <v/>
      </c>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1"/>
      <c r="AR9" s="521"/>
      <c r="AS9" s="521"/>
      <c r="AT9" s="521"/>
      <c r="AU9" s="521"/>
      <c r="AV9" s="521"/>
      <c r="AW9" s="521"/>
      <c r="AX9" s="522"/>
    </row>
    <row r="10" spans="1:67" ht="20.100000000000001" customHeight="1" x14ac:dyDescent="0.35">
      <c r="A10" s="88"/>
      <c r="B10" s="500"/>
      <c r="C10" s="500"/>
      <c r="D10" s="500"/>
      <c r="E10" s="500"/>
      <c r="F10" s="500"/>
      <c r="G10" s="500"/>
      <c r="H10" s="500"/>
      <c r="I10" s="500"/>
      <c r="J10" s="500"/>
      <c r="K10" s="90"/>
      <c r="L10" s="94"/>
      <c r="M10" s="204"/>
      <c r="N10" s="204"/>
      <c r="O10" s="204"/>
      <c r="P10" s="217"/>
      <c r="Q10" s="217"/>
      <c r="R10" s="217"/>
      <c r="S10" s="217"/>
      <c r="T10" s="217"/>
      <c r="U10" s="217"/>
      <c r="V10" s="217"/>
      <c r="W10" s="217"/>
      <c r="X10" s="217"/>
      <c r="Y10" s="217"/>
      <c r="Z10" s="217"/>
      <c r="AA10" s="217"/>
      <c r="AB10" s="217"/>
      <c r="AC10" s="217"/>
      <c r="AD10" s="216"/>
      <c r="AE10" s="216"/>
      <c r="AF10" s="216"/>
      <c r="AG10" s="216"/>
      <c r="AH10" s="216"/>
      <c r="AI10" s="502"/>
      <c r="AJ10" s="502"/>
      <c r="AK10" s="502"/>
      <c r="AL10" s="503" t="str">
        <f>式!D18</f>
        <v>電話</v>
      </c>
      <c r="AM10" s="503"/>
      <c r="AN10" s="503"/>
      <c r="AO10" s="503"/>
      <c r="AP10" s="503"/>
      <c r="AQ10" s="503"/>
      <c r="AR10" s="503"/>
      <c r="AS10" s="503"/>
      <c r="AT10" s="503"/>
      <c r="AU10" s="503"/>
      <c r="AV10" s="503"/>
      <c r="AW10" s="217"/>
      <c r="AX10" s="96"/>
    </row>
    <row r="11" spans="1:67" ht="20.100000000000001" customHeight="1" x14ac:dyDescent="0.35">
      <c r="A11" s="88"/>
      <c r="B11" s="500"/>
      <c r="C11" s="500"/>
      <c r="D11" s="500"/>
      <c r="E11" s="500"/>
      <c r="F11" s="500"/>
      <c r="G11" s="500"/>
      <c r="H11" s="500"/>
      <c r="I11" s="500"/>
      <c r="J11" s="500"/>
      <c r="K11" s="90"/>
      <c r="L11" s="85"/>
      <c r="M11" s="100"/>
      <c r="N11" s="100"/>
      <c r="O11" s="100"/>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7"/>
    </row>
    <row r="12" spans="1:67" ht="20.100000000000001" customHeight="1" x14ac:dyDescent="0.35">
      <c r="A12" s="88"/>
      <c r="B12" s="500"/>
      <c r="C12" s="500"/>
      <c r="D12" s="500"/>
      <c r="E12" s="500"/>
      <c r="F12" s="500"/>
      <c r="G12" s="500"/>
      <c r="H12" s="500"/>
      <c r="I12" s="500"/>
      <c r="J12" s="500"/>
      <c r="K12" s="90"/>
      <c r="L12" s="88"/>
      <c r="M12" s="486" t="s">
        <v>190</v>
      </c>
      <c r="N12" s="486"/>
      <c r="O12" s="486"/>
      <c r="P12" s="216"/>
      <c r="Q12" s="489" t="str">
        <f>式!D17</f>
        <v/>
      </c>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0"/>
      <c r="AQ12" s="490"/>
      <c r="AR12" s="490"/>
      <c r="AS12" s="490"/>
      <c r="AT12" s="490"/>
      <c r="AU12" s="490"/>
      <c r="AV12" s="490"/>
      <c r="AW12" s="490"/>
      <c r="AX12" s="523"/>
    </row>
    <row r="13" spans="1:67" ht="20.100000000000001" customHeight="1" x14ac:dyDescent="0.35">
      <c r="A13" s="94"/>
      <c r="B13" s="501"/>
      <c r="C13" s="501"/>
      <c r="D13" s="501"/>
      <c r="E13" s="501"/>
      <c r="F13" s="501"/>
      <c r="G13" s="501"/>
      <c r="H13" s="501"/>
      <c r="I13" s="501"/>
      <c r="J13" s="501"/>
      <c r="K13" s="96"/>
      <c r="L13" s="94"/>
      <c r="M13" s="217"/>
      <c r="N13" s="217"/>
      <c r="O13" s="217"/>
      <c r="P13" s="217"/>
      <c r="Q13" s="524"/>
      <c r="R13" s="524"/>
      <c r="S13" s="524"/>
      <c r="T13" s="524"/>
      <c r="U13" s="524"/>
      <c r="V13" s="524"/>
      <c r="W13" s="524"/>
      <c r="X13" s="524"/>
      <c r="Y13" s="524"/>
      <c r="Z13" s="524"/>
      <c r="AA13" s="524"/>
      <c r="AB13" s="524"/>
      <c r="AC13" s="524"/>
      <c r="AD13" s="524"/>
      <c r="AE13" s="524"/>
      <c r="AF13" s="524"/>
      <c r="AG13" s="524"/>
      <c r="AH13" s="524"/>
      <c r="AI13" s="524"/>
      <c r="AJ13" s="524"/>
      <c r="AK13" s="524"/>
      <c r="AL13" s="524"/>
      <c r="AM13" s="524"/>
      <c r="AN13" s="524"/>
      <c r="AO13" s="524"/>
      <c r="AP13" s="524"/>
      <c r="AQ13" s="524"/>
      <c r="AR13" s="524"/>
      <c r="AS13" s="524"/>
      <c r="AT13" s="524"/>
      <c r="AU13" s="524"/>
      <c r="AV13" s="524"/>
      <c r="AW13" s="524"/>
      <c r="AX13" s="525"/>
    </row>
    <row r="14" spans="1:67" ht="24" customHeight="1" x14ac:dyDescent="0.4">
      <c r="A14" s="85"/>
      <c r="B14" s="499" t="s">
        <v>210</v>
      </c>
      <c r="C14" s="499"/>
      <c r="D14" s="499"/>
      <c r="E14" s="499"/>
      <c r="F14" s="499"/>
      <c r="G14" s="499"/>
      <c r="H14" s="499"/>
      <c r="I14" s="499"/>
      <c r="J14" s="499"/>
      <c r="K14" s="87"/>
      <c r="L14" s="85"/>
      <c r="M14" s="86"/>
      <c r="N14" s="86"/>
      <c r="O14" s="86"/>
      <c r="P14" s="86"/>
      <c r="Q14" s="86"/>
      <c r="R14" s="86"/>
      <c r="S14" s="86"/>
      <c r="T14" s="86"/>
      <c r="U14" s="86"/>
      <c r="V14" s="504" t="s">
        <v>211</v>
      </c>
      <c r="W14" s="504"/>
      <c r="X14" s="504"/>
      <c r="Y14" s="504"/>
      <c r="Z14" s="504"/>
      <c r="AA14" s="504"/>
      <c r="AB14" s="504"/>
      <c r="AC14" s="504"/>
      <c r="AD14" s="504"/>
      <c r="AE14" s="504"/>
      <c r="AF14" s="504"/>
      <c r="AG14" s="504"/>
      <c r="AH14" s="504"/>
      <c r="AI14" s="504"/>
      <c r="AJ14" s="504"/>
      <c r="AK14" s="504"/>
      <c r="AL14" s="504"/>
      <c r="AM14" s="504"/>
      <c r="AN14" s="504"/>
      <c r="AO14" s="504"/>
      <c r="AP14" s="504"/>
      <c r="AQ14" s="86"/>
      <c r="AR14" s="86"/>
      <c r="AS14" s="86"/>
      <c r="AT14" s="86"/>
      <c r="AU14" s="86"/>
      <c r="AV14" s="86"/>
      <c r="AW14" s="86"/>
      <c r="AX14" s="87"/>
      <c r="AZ14" s="507" t="s">
        <v>273</v>
      </c>
      <c r="BA14" s="508"/>
      <c r="BB14" s="508"/>
      <c r="BC14" s="508"/>
      <c r="BD14" s="508"/>
      <c r="BE14" s="508"/>
      <c r="BF14" s="508"/>
      <c r="BG14" s="508"/>
      <c r="BH14" s="508"/>
      <c r="BI14" s="508"/>
      <c r="BJ14" s="508"/>
      <c r="BK14" s="508"/>
      <c r="BL14" s="508"/>
      <c r="BM14" s="508"/>
      <c r="BN14" s="508"/>
      <c r="BO14" s="508"/>
    </row>
    <row r="15" spans="1:67" ht="12" customHeight="1" x14ac:dyDescent="0.35">
      <c r="A15" s="88"/>
      <c r="B15" s="500"/>
      <c r="C15" s="500"/>
      <c r="D15" s="500"/>
      <c r="E15" s="500"/>
      <c r="F15" s="500"/>
      <c r="G15" s="500"/>
      <c r="H15" s="500"/>
      <c r="I15" s="500"/>
      <c r="J15" s="500"/>
      <c r="K15" s="101"/>
      <c r="L15" s="102"/>
      <c r="M15" s="200"/>
      <c r="N15" s="200"/>
      <c r="O15" s="200"/>
      <c r="P15" s="200"/>
      <c r="Q15" s="200"/>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90"/>
      <c r="AZ15" s="508"/>
      <c r="BA15" s="508"/>
      <c r="BB15" s="508"/>
      <c r="BC15" s="508"/>
      <c r="BD15" s="508"/>
      <c r="BE15" s="508"/>
      <c r="BF15" s="508"/>
      <c r="BG15" s="508"/>
      <c r="BH15" s="508"/>
      <c r="BI15" s="508"/>
      <c r="BJ15" s="508"/>
      <c r="BK15" s="508"/>
      <c r="BL15" s="508"/>
      <c r="BM15" s="508"/>
      <c r="BN15" s="508"/>
      <c r="BO15" s="508"/>
    </row>
    <row r="16" spans="1:67" ht="24" customHeight="1" x14ac:dyDescent="0.35">
      <c r="A16" s="94"/>
      <c r="B16" s="501"/>
      <c r="C16" s="501"/>
      <c r="D16" s="501"/>
      <c r="E16" s="501"/>
      <c r="F16" s="501"/>
      <c r="G16" s="501"/>
      <c r="H16" s="501"/>
      <c r="I16" s="501"/>
      <c r="J16" s="501"/>
      <c r="K16" s="96"/>
      <c r="L16" s="94"/>
      <c r="M16" s="217"/>
      <c r="N16" s="217"/>
      <c r="O16" s="217"/>
      <c r="P16" s="217"/>
      <c r="Q16" s="217"/>
      <c r="R16" s="217"/>
      <c r="S16" s="217"/>
      <c r="T16" s="217"/>
      <c r="U16" s="217"/>
      <c r="V16" s="505" t="s">
        <v>212</v>
      </c>
      <c r="W16" s="505"/>
      <c r="X16" s="505"/>
      <c r="Y16" s="505"/>
      <c r="Z16" s="505"/>
      <c r="AA16" s="505"/>
      <c r="AB16" s="505"/>
      <c r="AC16" s="505"/>
      <c r="AD16" s="505"/>
      <c r="AE16" s="505"/>
      <c r="AF16" s="505"/>
      <c r="AG16" s="505"/>
      <c r="AH16" s="505"/>
      <c r="AI16" s="505"/>
      <c r="AJ16" s="505"/>
      <c r="AK16" s="505"/>
      <c r="AL16" s="505"/>
      <c r="AM16" s="505"/>
      <c r="AN16" s="505"/>
      <c r="AO16" s="505"/>
      <c r="AP16" s="505"/>
      <c r="AQ16" s="217"/>
      <c r="AR16" s="217"/>
      <c r="AS16" s="217"/>
      <c r="AT16" s="217"/>
      <c r="AU16" s="217"/>
      <c r="AV16" s="217"/>
      <c r="AW16" s="217"/>
      <c r="AX16" s="96"/>
      <c r="AZ16" s="247" t="s">
        <v>343</v>
      </c>
      <c r="BA16" s="247"/>
      <c r="BB16" s="248"/>
      <c r="BC16" s="248"/>
      <c r="BD16" s="248"/>
      <c r="BE16" s="248"/>
      <c r="BF16" s="248"/>
      <c r="BG16" s="247"/>
      <c r="BH16" s="248"/>
      <c r="BI16" s="248"/>
      <c r="BJ16" s="247"/>
      <c r="BK16" s="247"/>
      <c r="BL16" s="247"/>
      <c r="BM16" s="247"/>
      <c r="BN16" s="247"/>
      <c r="BO16" s="247"/>
    </row>
    <row r="17" spans="1:67" ht="15" customHeight="1" x14ac:dyDescent="0.35">
      <c r="A17" s="85"/>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7"/>
      <c r="AZ17" s="249" t="s">
        <v>342</v>
      </c>
      <c r="BA17" s="249"/>
      <c r="BB17" s="249"/>
      <c r="BC17" s="249"/>
      <c r="BD17" s="249"/>
      <c r="BE17" s="249"/>
      <c r="BF17" s="249"/>
      <c r="BG17" s="249"/>
      <c r="BH17" s="249"/>
      <c r="BI17" s="249"/>
      <c r="BJ17" s="249"/>
      <c r="BK17" s="249"/>
      <c r="BL17" s="249"/>
      <c r="BM17" s="249"/>
      <c r="BN17" s="249"/>
      <c r="BO17" s="249"/>
    </row>
    <row r="18" spans="1:67" ht="15" customHeight="1" x14ac:dyDescent="0.35">
      <c r="A18" s="88"/>
      <c r="B18" s="216"/>
      <c r="C18" s="485" t="s">
        <v>213</v>
      </c>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216"/>
      <c r="AH18" s="216"/>
      <c r="AI18" s="216"/>
      <c r="AJ18" s="216"/>
      <c r="AK18" s="216"/>
      <c r="AL18" s="216"/>
      <c r="AM18" s="216"/>
      <c r="AN18" s="216"/>
      <c r="AO18" s="216"/>
      <c r="AP18" s="216"/>
      <c r="AQ18" s="216"/>
      <c r="AR18" s="216"/>
      <c r="AS18" s="216"/>
      <c r="AT18" s="216"/>
      <c r="AU18" s="216"/>
      <c r="AV18" s="216"/>
      <c r="AW18" s="216"/>
      <c r="AX18" s="90"/>
      <c r="AZ18" s="249" t="s">
        <v>351</v>
      </c>
    </row>
    <row r="19" spans="1:67" ht="15" customHeight="1" x14ac:dyDescent="0.35">
      <c r="A19" s="88"/>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484" t="s">
        <v>214</v>
      </c>
      <c r="AJ19" s="484"/>
      <c r="AK19" s="484"/>
      <c r="AL19" s="484"/>
      <c r="AM19" s="484"/>
      <c r="AN19" s="484"/>
      <c r="AO19" s="484"/>
      <c r="AP19" s="484"/>
      <c r="AQ19" s="484"/>
      <c r="AR19" s="484"/>
      <c r="AS19" s="484"/>
      <c r="AT19" s="484"/>
      <c r="AU19" s="216"/>
      <c r="AV19" s="216"/>
      <c r="AW19" s="216"/>
      <c r="AX19" s="90"/>
    </row>
    <row r="20" spans="1:67" ht="15" customHeight="1" x14ac:dyDescent="0.35">
      <c r="A20" s="88"/>
      <c r="B20" s="216"/>
      <c r="C20" s="216"/>
      <c r="D20" s="216"/>
      <c r="E20" s="216"/>
      <c r="F20" s="216"/>
      <c r="G20" s="216"/>
      <c r="H20" s="216"/>
      <c r="I20" s="216"/>
      <c r="J20" s="216"/>
      <c r="K20" s="216"/>
      <c r="L20" s="216"/>
      <c r="M20" s="216"/>
      <c r="N20" s="216"/>
      <c r="O20" s="216"/>
      <c r="P20" s="216"/>
      <c r="Q20" s="216"/>
      <c r="R20" s="216"/>
      <c r="S20" s="216"/>
      <c r="T20" s="216" t="s">
        <v>188</v>
      </c>
      <c r="U20" s="216"/>
      <c r="V20" s="494" t="s">
        <v>287</v>
      </c>
      <c r="W20" s="494"/>
      <c r="X20" s="494"/>
      <c r="Y20" s="494"/>
      <c r="Z20" s="494"/>
      <c r="AA20" s="494"/>
      <c r="AB20" s="494"/>
      <c r="AC20" s="494"/>
      <c r="AD20" s="494"/>
      <c r="AE20" s="494"/>
      <c r="AF20" s="216"/>
      <c r="AG20" s="216"/>
      <c r="AH20" s="216"/>
      <c r="AI20" s="216"/>
      <c r="AJ20" s="216"/>
      <c r="AK20" s="216"/>
      <c r="AL20" s="216"/>
      <c r="AM20" s="216"/>
      <c r="AN20" s="216"/>
      <c r="AO20" s="216"/>
      <c r="AP20" s="216"/>
      <c r="AQ20" s="216"/>
      <c r="AR20" s="216"/>
      <c r="AS20" s="216"/>
      <c r="AT20" s="216"/>
      <c r="AU20" s="216"/>
      <c r="AV20" s="216"/>
      <c r="AW20" s="216"/>
      <c r="AX20" s="90"/>
    </row>
    <row r="21" spans="1:67" ht="5.0999999999999996" customHeight="1" x14ac:dyDescent="0.35">
      <c r="A21" s="88"/>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90"/>
    </row>
    <row r="22" spans="1:67" ht="15" customHeight="1" x14ac:dyDescent="0.35">
      <c r="A22" s="88"/>
      <c r="B22" s="216"/>
      <c r="C22" s="216"/>
      <c r="D22" s="216"/>
      <c r="E22" s="216"/>
      <c r="F22" s="216"/>
      <c r="G22" s="216"/>
      <c r="H22" s="216"/>
      <c r="I22" s="216"/>
      <c r="J22" s="216"/>
      <c r="K22" s="216"/>
      <c r="L22" s="216"/>
      <c r="M22" s="216"/>
      <c r="N22" s="216"/>
      <c r="O22" s="216"/>
      <c r="P22" s="216"/>
      <c r="Q22" s="216"/>
      <c r="R22" s="216"/>
      <c r="S22" s="216"/>
      <c r="T22" s="486" t="s">
        <v>189</v>
      </c>
      <c r="U22" s="486"/>
      <c r="V22" s="48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90"/>
    </row>
    <row r="23" spans="1:67" ht="15" customHeight="1" x14ac:dyDescent="0.35">
      <c r="A23" s="88"/>
      <c r="B23" s="216"/>
      <c r="C23" s="216"/>
      <c r="D23" s="216"/>
      <c r="E23" s="216"/>
      <c r="F23" s="216"/>
      <c r="G23" s="216"/>
      <c r="H23" s="216"/>
      <c r="I23" s="216"/>
      <c r="J23" s="216"/>
      <c r="K23" s="216"/>
      <c r="L23" s="216"/>
      <c r="M23" s="216"/>
      <c r="N23" s="216"/>
      <c r="O23" s="216"/>
      <c r="P23" s="216"/>
      <c r="Q23" s="216"/>
      <c r="R23" s="216"/>
      <c r="S23" s="216"/>
      <c r="T23" s="203"/>
      <c r="U23" s="203"/>
      <c r="V23" s="203"/>
      <c r="W23" s="203"/>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90"/>
    </row>
    <row r="24" spans="1:67" ht="15" customHeight="1" x14ac:dyDescent="0.35">
      <c r="A24" s="88"/>
      <c r="B24" s="216"/>
      <c r="C24" s="216"/>
      <c r="D24" s="216"/>
      <c r="E24" s="216"/>
      <c r="F24" s="216"/>
      <c r="G24" s="216"/>
      <c r="H24" s="216"/>
      <c r="I24" s="216"/>
      <c r="J24" s="216"/>
      <c r="K24" s="216"/>
      <c r="L24" s="216"/>
      <c r="M24" s="216"/>
      <c r="N24" s="216"/>
      <c r="O24" s="216"/>
      <c r="P24" s="216"/>
      <c r="Q24" s="216"/>
      <c r="R24" s="216"/>
      <c r="S24" s="216"/>
      <c r="T24" s="203"/>
      <c r="U24" s="203"/>
      <c r="V24" s="203"/>
      <c r="W24" s="203"/>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90"/>
    </row>
    <row r="25" spans="1:67" ht="15" customHeight="1" x14ac:dyDescent="0.35">
      <c r="A25" s="88"/>
      <c r="B25" s="216"/>
      <c r="C25" s="216"/>
      <c r="D25" s="216"/>
      <c r="E25" s="216"/>
      <c r="F25" s="216"/>
      <c r="G25" s="216"/>
      <c r="H25" s="216"/>
      <c r="I25" s="216"/>
      <c r="J25" s="216"/>
      <c r="K25" s="216"/>
      <c r="L25" s="216"/>
      <c r="M25" s="216"/>
      <c r="N25" s="216"/>
      <c r="O25" s="216"/>
      <c r="P25" s="216"/>
      <c r="Q25" s="216"/>
      <c r="R25" s="216"/>
      <c r="S25" s="216"/>
      <c r="T25" s="486" t="s">
        <v>190</v>
      </c>
      <c r="U25" s="486"/>
      <c r="V25" s="48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90"/>
    </row>
    <row r="26" spans="1:67" ht="15" customHeight="1" x14ac:dyDescent="0.35">
      <c r="A26" s="88"/>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90"/>
    </row>
    <row r="27" spans="1:67" ht="15" customHeight="1" x14ac:dyDescent="0.35">
      <c r="A27" s="88"/>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486" t="s">
        <v>209</v>
      </c>
      <c r="AJ27" s="486"/>
      <c r="AK27" s="486"/>
      <c r="AL27" s="493"/>
      <c r="AM27" s="493"/>
      <c r="AN27" s="493"/>
      <c r="AO27" s="493"/>
      <c r="AP27" s="493"/>
      <c r="AQ27" s="493"/>
      <c r="AR27" s="493"/>
      <c r="AS27" s="493"/>
      <c r="AT27" s="493"/>
      <c r="AU27" s="493"/>
      <c r="AV27" s="493"/>
      <c r="AW27" s="216"/>
      <c r="AX27" s="90"/>
    </row>
    <row r="28" spans="1:67" ht="15" customHeight="1" x14ac:dyDescent="0.35">
      <c r="A28" s="94"/>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96"/>
    </row>
    <row r="29" spans="1:67" ht="20.100000000000001" customHeight="1" x14ac:dyDescent="0.35">
      <c r="A29" s="506" t="s">
        <v>192</v>
      </c>
      <c r="B29" s="506"/>
      <c r="C29" s="506" t="s">
        <v>215</v>
      </c>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6"/>
      <c r="AT29" s="86"/>
      <c r="AU29" s="86"/>
      <c r="AV29" s="86"/>
      <c r="AW29" s="86"/>
      <c r="AX29" s="86"/>
    </row>
    <row r="30" spans="1:67" ht="20.100000000000001" customHeight="1" x14ac:dyDescent="0.35">
      <c r="A30" s="480" t="s">
        <v>216</v>
      </c>
      <c r="B30" s="480"/>
      <c r="D30" s="480" t="s">
        <v>217</v>
      </c>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0"/>
      <c r="AW30" s="480"/>
      <c r="AX30" s="480"/>
    </row>
    <row r="31" spans="1:67" ht="15" customHeight="1" x14ac:dyDescent="0.35"/>
    <row r="32" spans="1:67"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sheetData>
  <mergeCells count="28">
    <mergeCell ref="AZ14:BO15"/>
    <mergeCell ref="L5:AX7"/>
    <mergeCell ref="M8:X8"/>
    <mergeCell ref="P9:AX9"/>
    <mergeCell ref="Q12:AX13"/>
    <mergeCell ref="A30:B30"/>
    <mergeCell ref="D30:AX30"/>
    <mergeCell ref="T22:V22"/>
    <mergeCell ref="T25:V25"/>
    <mergeCell ref="AI27:AK27"/>
    <mergeCell ref="AL27:AV27"/>
    <mergeCell ref="A29:B29"/>
    <mergeCell ref="C29:AS29"/>
    <mergeCell ref="V20:AE20"/>
    <mergeCell ref="A1:J1"/>
    <mergeCell ref="A2:AX3"/>
    <mergeCell ref="AQ4:AX4"/>
    <mergeCell ref="B5:J7"/>
    <mergeCell ref="B8:J13"/>
    <mergeCell ref="M9:O9"/>
    <mergeCell ref="AI10:AK10"/>
    <mergeCell ref="AL10:AV10"/>
    <mergeCell ref="M12:O12"/>
    <mergeCell ref="B14:J16"/>
    <mergeCell ref="V14:AP14"/>
    <mergeCell ref="V16:AP16"/>
    <mergeCell ref="C18:AF18"/>
    <mergeCell ref="AI19:AT19"/>
  </mergeCells>
  <phoneticPr fontId="20"/>
  <pageMargins left="0.78740157480314965" right="0.78740157480314965" top="0.98425196850393692" bottom="0.59055118110236227" header="0.31496062992125984" footer="0.31496062992125984"/>
  <pageSetup paperSize="9"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3522E-16D2-4B1F-96CB-1A29BBB7BE1B}">
  <dimension ref="A1:K19"/>
  <sheetViews>
    <sheetView view="pageBreakPreview" zoomScaleNormal="100" zoomScaleSheetLayoutView="100" workbookViewId="0">
      <selection activeCell="H10" sqref="H10"/>
    </sheetView>
  </sheetViews>
  <sheetFormatPr defaultRowHeight="18" x14ac:dyDescent="0.15"/>
  <cols>
    <col min="1" max="1" width="19.625" style="8" customWidth="1"/>
    <col min="2" max="2" width="11.75" style="8" customWidth="1"/>
    <col min="3" max="3" width="16.125" style="8" customWidth="1"/>
    <col min="4" max="10" width="9" style="8"/>
    <col min="11" max="11" width="13.25" style="8" customWidth="1"/>
    <col min="12" max="16384" width="9" style="8"/>
  </cols>
  <sheetData>
    <row r="1" spans="1:11" ht="24" customHeight="1" x14ac:dyDescent="0.15">
      <c r="A1" s="8" t="s">
        <v>97</v>
      </c>
    </row>
    <row r="2" spans="1:11" ht="24" customHeight="1" x14ac:dyDescent="0.15">
      <c r="A2" s="60" t="s">
        <v>93</v>
      </c>
      <c r="B2" s="60" t="s">
        <v>94</v>
      </c>
      <c r="C2" s="52" t="s">
        <v>95</v>
      </c>
      <c r="D2" s="53"/>
      <c r="E2" s="53"/>
      <c r="F2" s="53"/>
      <c r="G2" s="53"/>
      <c r="H2" s="53"/>
      <c r="I2" s="53"/>
      <c r="J2" s="53"/>
      <c r="K2" s="54"/>
    </row>
    <row r="3" spans="1:11" ht="24" customHeight="1" x14ac:dyDescent="0.15">
      <c r="A3" s="61" t="s">
        <v>98</v>
      </c>
      <c r="B3" s="61"/>
      <c r="C3" s="55"/>
      <c r="D3" s="56"/>
      <c r="E3" s="56"/>
      <c r="F3" s="56"/>
      <c r="G3" s="56"/>
      <c r="H3" s="56"/>
      <c r="I3" s="56"/>
      <c r="J3" s="56"/>
      <c r="K3" s="57"/>
    </row>
    <row r="4" spans="1:11" ht="24" customHeight="1" x14ac:dyDescent="0.15">
      <c r="A4" s="60" t="s">
        <v>82</v>
      </c>
      <c r="B4" s="60" t="s">
        <v>83</v>
      </c>
      <c r="C4" s="52" t="s">
        <v>229</v>
      </c>
      <c r="D4" s="53"/>
      <c r="E4" s="53"/>
      <c r="F4" s="53"/>
      <c r="G4" s="53"/>
      <c r="H4" s="53"/>
      <c r="I4" s="53"/>
      <c r="J4" s="53"/>
      <c r="K4" s="54"/>
    </row>
    <row r="5" spans="1:11" ht="24" customHeight="1" x14ac:dyDescent="0.15">
      <c r="A5" s="62" t="s">
        <v>99</v>
      </c>
      <c r="B5" s="62"/>
      <c r="C5" s="55" t="s">
        <v>79</v>
      </c>
      <c r="D5" s="56"/>
      <c r="E5" s="56"/>
      <c r="F5" s="56"/>
      <c r="G5" s="56"/>
      <c r="H5" s="56"/>
      <c r="I5" s="56"/>
      <c r="J5" s="56"/>
      <c r="K5" s="57"/>
    </row>
    <row r="6" spans="1:11" ht="24" customHeight="1" x14ac:dyDescent="0.15">
      <c r="A6" s="62"/>
      <c r="B6" s="62"/>
      <c r="C6" s="46" t="s">
        <v>80</v>
      </c>
      <c r="D6" s="52" t="s">
        <v>96</v>
      </c>
      <c r="E6" s="53"/>
      <c r="F6" s="53"/>
      <c r="G6" s="53"/>
      <c r="H6" s="53"/>
      <c r="I6" s="53"/>
      <c r="J6" s="53"/>
      <c r="K6" s="54"/>
    </row>
    <row r="7" spans="1:11" ht="24" customHeight="1" x14ac:dyDescent="0.15">
      <c r="A7" s="62"/>
      <c r="B7" s="62"/>
      <c r="C7" s="48"/>
      <c r="D7" s="55" t="s">
        <v>84</v>
      </c>
      <c r="E7" s="56"/>
      <c r="F7" s="56"/>
      <c r="G7" s="56"/>
      <c r="H7" s="56"/>
      <c r="I7" s="56"/>
      <c r="J7" s="56"/>
      <c r="K7" s="57"/>
    </row>
    <row r="8" spans="1:11" ht="24" customHeight="1" x14ac:dyDescent="0.15">
      <c r="A8" s="62"/>
      <c r="B8" s="62"/>
      <c r="C8" s="46" t="s">
        <v>81</v>
      </c>
      <c r="D8" s="52" t="s">
        <v>85</v>
      </c>
      <c r="E8" s="53"/>
      <c r="F8" s="53"/>
      <c r="G8" s="53"/>
      <c r="H8" s="53"/>
      <c r="I8" s="53"/>
      <c r="J8" s="53"/>
      <c r="K8" s="54"/>
    </row>
    <row r="9" spans="1:11" ht="24" customHeight="1" x14ac:dyDescent="0.15">
      <c r="A9" s="62"/>
      <c r="B9" s="62"/>
      <c r="C9" s="47"/>
      <c r="D9" s="58" t="s">
        <v>86</v>
      </c>
      <c r="E9" s="42"/>
      <c r="F9" s="42"/>
      <c r="G9" s="42"/>
      <c r="H9" s="42"/>
      <c r="I9" s="42"/>
      <c r="J9" s="42"/>
      <c r="K9" s="59"/>
    </row>
    <row r="10" spans="1:11" ht="24" customHeight="1" x14ac:dyDescent="0.15">
      <c r="A10" s="62"/>
      <c r="B10" s="62"/>
      <c r="C10" s="47"/>
      <c r="D10" s="58" t="s">
        <v>87</v>
      </c>
      <c r="E10" s="42"/>
      <c r="F10" s="42"/>
      <c r="G10" s="42"/>
      <c r="H10" s="42"/>
      <c r="I10" s="42"/>
      <c r="J10" s="42"/>
      <c r="K10" s="59"/>
    </row>
    <row r="11" spans="1:11" ht="24" customHeight="1" x14ac:dyDescent="0.15">
      <c r="A11" s="61"/>
      <c r="B11" s="61"/>
      <c r="C11" s="48"/>
      <c r="D11" s="55" t="s">
        <v>88</v>
      </c>
      <c r="E11" s="56"/>
      <c r="F11" s="56"/>
      <c r="G11" s="56"/>
      <c r="H11" s="56"/>
      <c r="I11" s="56"/>
      <c r="J11" s="56"/>
      <c r="K11" s="57"/>
    </row>
    <row r="12" spans="1:11" ht="24" customHeight="1" x14ac:dyDescent="0.15">
      <c r="A12" s="60" t="s">
        <v>89</v>
      </c>
      <c r="B12" s="60" t="s">
        <v>83</v>
      </c>
      <c r="C12" s="52" t="s">
        <v>90</v>
      </c>
      <c r="D12" s="53"/>
      <c r="E12" s="53"/>
      <c r="F12" s="53"/>
      <c r="G12" s="53"/>
      <c r="H12" s="53"/>
      <c r="I12" s="53"/>
      <c r="J12" s="53"/>
      <c r="K12" s="54"/>
    </row>
    <row r="13" spans="1:11" ht="24" customHeight="1" x14ac:dyDescent="0.15">
      <c r="A13" s="62" t="s">
        <v>100</v>
      </c>
      <c r="B13" s="62"/>
      <c r="C13" s="55" t="s">
        <v>257</v>
      </c>
      <c r="D13" s="56"/>
      <c r="E13" s="56"/>
      <c r="F13" s="56"/>
      <c r="G13" s="56"/>
      <c r="H13" s="56"/>
      <c r="I13" s="56"/>
      <c r="J13" s="56"/>
      <c r="K13" s="57"/>
    </row>
    <row r="14" spans="1:11" ht="24" customHeight="1" x14ac:dyDescent="0.15">
      <c r="A14" s="62"/>
      <c r="B14" s="62"/>
      <c r="C14" s="45" t="s">
        <v>80</v>
      </c>
      <c r="D14" s="49" t="s">
        <v>91</v>
      </c>
      <c r="E14" s="50"/>
      <c r="F14" s="50"/>
      <c r="G14" s="50"/>
      <c r="H14" s="50"/>
      <c r="I14" s="50"/>
      <c r="J14" s="50"/>
      <c r="K14" s="51"/>
    </row>
    <row r="15" spans="1:11" ht="24" customHeight="1" x14ac:dyDescent="0.15">
      <c r="A15" s="61"/>
      <c r="B15" s="61"/>
      <c r="C15" s="45" t="s">
        <v>81</v>
      </c>
      <c r="D15" s="49" t="s">
        <v>92</v>
      </c>
      <c r="E15" s="50"/>
      <c r="F15" s="50"/>
      <c r="G15" s="50"/>
      <c r="H15" s="50"/>
      <c r="I15" s="50"/>
      <c r="J15" s="50"/>
      <c r="K15" s="51"/>
    </row>
    <row r="16" spans="1:11" x14ac:dyDescent="0.15">
      <c r="F16" s="8" t="s">
        <v>180</v>
      </c>
    </row>
    <row r="17" spans="1:1" x14ac:dyDescent="0.15">
      <c r="A17" s="8" t="s">
        <v>102</v>
      </c>
    </row>
    <row r="18" spans="1:1" x14ac:dyDescent="0.15">
      <c r="A18" s="8" t="s">
        <v>285</v>
      </c>
    </row>
    <row r="19" spans="1:1" x14ac:dyDescent="0.15">
      <c r="A19" s="8" t="s">
        <v>289</v>
      </c>
    </row>
  </sheetData>
  <phoneticPr fontId="20"/>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CAB78-88E9-4FD2-9404-D956DE936677}">
  <dimension ref="A1"/>
  <sheetViews>
    <sheetView showGridLines="0" view="pageBreakPreview" zoomScaleNormal="100" zoomScaleSheetLayoutView="100" workbookViewId="0">
      <selection activeCell="L25" sqref="L25"/>
    </sheetView>
  </sheetViews>
  <sheetFormatPr defaultRowHeight="13.5" x14ac:dyDescent="0.15"/>
  <cols>
    <col min="1" max="16384" width="9" style="82"/>
  </cols>
  <sheetData/>
  <phoneticPr fontId="20"/>
  <printOptions horizontalCentered="1" verticalCentered="1"/>
  <pageMargins left="0.39370078740157483" right="0.39370078740157483" top="0.39370078740157483" bottom="0.39370078740157483" header="0" footer="0"/>
  <pageSetup paperSize="9" orientation="portrait" r:id="rId1"/>
  <drawing r:id="rId2"/>
  <legacyDrawing r:id="rId3"/>
  <oleObjects>
    <mc:AlternateContent xmlns:mc="http://schemas.openxmlformats.org/markup-compatibility/2006">
      <mc:Choice Requires="x14">
        <oleObject progId="HPT.Document.1" shapeId="15362" r:id="rId4">
          <objectPr defaultSize="0" autoPict="0" r:id="rId5">
            <anchor moveWithCells="1">
              <from>
                <xdr:col>0</xdr:col>
                <xdr:colOff>57150</xdr:colOff>
                <xdr:row>0</xdr:row>
                <xdr:rowOff>0</xdr:rowOff>
              </from>
              <to>
                <xdr:col>9</xdr:col>
                <xdr:colOff>600075</xdr:colOff>
                <xdr:row>62</xdr:row>
                <xdr:rowOff>142875</xdr:rowOff>
              </to>
            </anchor>
          </objectPr>
        </oleObject>
      </mc:Choice>
      <mc:Fallback>
        <oleObject progId="HPT.Document.1" shapeId="15362"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届出にあたり</vt:lpstr>
      <vt:lpstr>入力</vt:lpstr>
      <vt:lpstr>式</vt:lpstr>
      <vt:lpstr>届出書</vt:lpstr>
      <vt:lpstr>所在図・配置図</vt:lpstr>
      <vt:lpstr>自認書</vt:lpstr>
      <vt:lpstr>承諾書</vt:lpstr>
      <vt:lpstr>秋田市内管轄署</vt:lpstr>
      <vt:lpstr>管轄警察署</vt:lpstr>
      <vt:lpstr>所在図(記載例)</vt:lpstr>
      <vt:lpstr>自認書(記載例)</vt:lpstr>
      <vt:lpstr>承諾書(記載例)</vt:lpstr>
      <vt:lpstr>管轄警察署!Print_Area</vt:lpstr>
      <vt:lpstr>自認書!Print_Area</vt:lpstr>
      <vt:lpstr>'自認書(記載例)'!Print_Area</vt:lpstr>
      <vt:lpstr>秋田市内管轄署!Print_Area</vt:lpstr>
      <vt:lpstr>所在図・配置図!Print_Area</vt:lpstr>
      <vt:lpstr>承諾書!Print_Area</vt:lpstr>
      <vt:lpstr>届出にあたり!Print_Area</vt:lpstr>
      <vt:lpstr>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2023-06-23T02:53:46Z</dcterms:created>
  <dcterms:modified xsi:type="dcterms:W3CDTF">2025-03-27T01:16:15Z</dcterms:modified>
</cp:coreProperties>
</file>